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albagomez/Desktop/Escritorio/Cev cuarentena/2022/Informes/21. Informe Evaluación Sistema de Control Interno/"/>
    </mc:Choice>
  </mc:AlternateContent>
  <xr:revisionPtr revIDLastSave="0" documentId="8_{FCEE84F8-1E7F-E747-B46D-B73E804DCEE6}" xr6:coauthVersionLast="47" xr6:coauthVersionMax="47" xr10:uidLastSave="{00000000-0000-0000-0000-000000000000}"/>
  <bookViews>
    <workbookView xWindow="780" yWindow="500" windowWidth="27640" windowHeight="16100" xr2:uid="{EFFB2CDF-CD9A-2B4D-9D3A-72278B4EC38E}"/>
  </bookViews>
  <sheets>
    <sheet name="Conclusión"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 l="1"/>
  <c r="G26" i="1"/>
  <c r="E28" i="1"/>
  <c r="G28" i="1"/>
  <c r="E30" i="1"/>
  <c r="G30" i="1"/>
  <c r="E32" i="1"/>
  <c r="G32" i="1"/>
  <c r="E34" i="1"/>
  <c r="M8" i="1" l="1"/>
</calcChain>
</file>

<file path=xl/sharedStrings.xml><?xml version="1.0" encoding="utf-8"?>
<sst xmlns="http://schemas.openxmlformats.org/spreadsheetml/2006/main" count="30" uniqueCount="28">
  <si>
    <t xml:space="preserve">ACTIVIDADES DE MONITOREO </t>
  </si>
  <si>
    <t>Durante el periodo de operación de la Comisión, se mantuvieron en funcionamiento los canales de comunicación con la ciudadanía, así como la infrastructura tecnológica necesaria para garantizar la comunicación y el acceso a la información de la entidad.  Las áreas responsables de la información han mantenido actualizada la información pública en la página web de la Comisión, conforme a los criterios establecidos en la Ley 1712 de 2014. También se identificó y construyó la información y herramientas necesarias para la operación de la Entidad en lo relacionado con el normograma, presupuesto, talento humano, infraestructura física y TICS.
Lo anterior explica el 93% de cumplimiento en este componente.
El requerimiento de este componente que queda en proceso, es: Lineamientos para dar tratamiento a la información de carácter reservado.</t>
  </si>
  <si>
    <t>INFORMACION Y COMUNICACIÓN</t>
  </si>
  <si>
    <t>Durante la existencia de la Comisión se construyeron, desarrollaron y cumplieron los procesos y metodologías internos  para monitorear los riesgos y /o situaciones que pudieran afectar su operación.
Los procesos adelantaron la identificación, valoración, control y monitoreo de los riesgos que se especifican en las siguientes matrices:
 § Mapa de Riesgos de gestión por proceso: Incluye los riesgos que puedan afectar tanto el cumplimiento de los objetivos de los procesos estratégicos, misionales, de apoyo y de evaluación, contenidos en el mapa de procesos de la entidad, así como los objetivos estratégicos de la Comisión
§ Mapa de Riesgos de corrupción: Incluye los riesgos de corrupción identificados para los procesos de la Comisión que se relacionan con acciones, omisiones, uso indebido del poder, o de los recursos o de la información, para obtener un beneficio particular o de un tercero.
§ Mapa de Riesgos de Seguridad digital: Contiene a nivel estratégico los riesgos relacionados con la seguridad de la información.
Se identifica  cumplimiento de los indicadores fijados en las matrices de riesgo, se evidencia que se han venido realizando los reportes oportunos de las actividades fijadas en las matrices de riesgo.
De esta manera, el nivel de cumplimiento de este componente es del 100%.</t>
  </si>
  <si>
    <t>ACTIVIDADES DEL CONTROL</t>
  </si>
  <si>
    <t xml:space="preserve">
Durante el periodo de operación de la Comisión de la Verdad, los líderes de los procesos adelantaron el seguimiento a los riesgos de los procesos a su cargo, informando de manera periódica sobre el desempeño de sus actividades al respecto; al mismo tiempo, identificaron cómo controlar los riesgos y propusieron ajustes necesarios. Esta labor explica el 95% de cumplimiento de este componente.  
Lo anterior permitió a la Entidad identificar, evaluar y gestionar eventos potenciales, tanto internos como externos que pudieran afectar el logro de los objetivos institucionales.
El requerimiento de este componente que queda en proceso es: Cada líder del equipo autónomamente toma las acciones para solucionarlos (riesgos). Lo que significa que cada líder de proceso debió adelantar un monitoreo permanente a los riesgos y tomar las acciones necesarias para mitigar su ocurrencia antes de las fechas de los cortes de seguimiento trimestral establecidos.</t>
  </si>
  <si>
    <t>EVALUACIÓN DEL RIESGO</t>
  </si>
  <si>
    <t xml:space="preserve">
Durante el periodo de operación de la Comisión de la Verdad, se elaboraron, implementaron y evaluaron periódicamente instrumentos como el Código de Integridad, los Procesos, procedimientos, programas y proyectos vitales para el cumplimiento de la Misión de la Entidad.  También se gestionaron las acciones necesarias para apropiar por parte de los servidores de la entidad los instrumentos asociados al proceso de Talento Humano, en especial en lo que tiene que ver con el proceso de inducción y reinducción, capacitación y bienestar. Así se explica el nivel de cumplimiento del 96% en este componente.
Lo anterior facilitó que efectivamente la Entidad dispusiera de las condiciones mínimas para el ejercicio del Control Interno, a partir del compromiso, liderazgo y lineamientos de la Alta Dirección y del Comité Institucional de Coordinación de Control Interno.
El requerimiento de este componente que queda en proceso es la publicación del Manual de Funciones y competencias Laborales actualizado.</t>
  </si>
  <si>
    <t>AMBIENTE DE CONTROL</t>
  </si>
  <si>
    <r>
      <rPr>
        <b/>
        <u/>
        <sz val="20"/>
        <color theme="0"/>
        <rFont val="Arial"/>
        <family val="2"/>
      </rPr>
      <t xml:space="preserve"> Estado actual:</t>
    </r>
    <r>
      <rPr>
        <b/>
        <sz val="20"/>
        <color theme="0"/>
        <rFont val="Arial"/>
        <family val="2"/>
      </rPr>
      <t xml:space="preserve"> Explicacion de las Debilidades y/o Fortalezas encontradas en cada componente</t>
    </r>
  </si>
  <si>
    <t>Nivel de Cumplimiento componente</t>
  </si>
  <si>
    <t>¿se esta cumpliendo los requerimientos ?</t>
  </si>
  <si>
    <t>Componente</t>
  </si>
  <si>
    <r>
      <rPr>
        <sz val="14"/>
        <color theme="1"/>
        <rFont val="Arial"/>
        <family val="2"/>
      </rPr>
      <t xml:space="preserve">La Oficina de Control Interno, presentó para su adopción al Comité Institucional de Control Interno, en la sesión del 11 de julio de 2019, el Modelo Estándar de Control Interno – MECI, el cual busca garantizar razonablemente el cumplimiento de los objetivos institucionales y la coordinación de las acciones, la fluidez de la información y comunicación, anticipando y corrigiendo, de manera oportuna, las debilidades que se presentan en el quehacer institucional.
Mediante documento del 29/10/2021 la Oficina de Control Interno realizó un Informe de Seguimiento al Modelo Estándar de Control Interno – MECI articulado al Esquema de Líneas de Defensa, en el cual se presentó el análisis y el balance de la articulación del MECI con el Esquema de Líneas de Defensa, así como los roles en el cumplimiento de las responsabilidades en cada una de las líneas de defensa.
La estructura del MECI, está acompañada de un esquema de asignación de responsabilidades y roles para la gestión del riesgo y el control, el cual se distribuye en diversos servidores de la entidad, no siendo ésta una tarea exclusiva de las oficinas de control interno:
</t>
    </r>
    <r>
      <rPr>
        <b/>
        <sz val="14"/>
        <color theme="1"/>
        <rFont val="Arial"/>
        <family val="2"/>
      </rPr>
      <t xml:space="preserve">- Línea estratégica: </t>
    </r>
    <r>
      <rPr>
        <sz val="14"/>
        <color theme="1"/>
        <rFont val="Arial"/>
        <family val="2"/>
      </rPr>
      <t xml:space="preserve">conformada por la alta dirección y el equipo directivo;
</t>
    </r>
    <r>
      <rPr>
        <b/>
        <sz val="14"/>
        <color theme="1"/>
        <rFont val="Arial"/>
        <family val="2"/>
      </rPr>
      <t xml:space="preserve">- Primera Línea: </t>
    </r>
    <r>
      <rPr>
        <sz val="14"/>
        <color theme="1"/>
        <rFont val="Arial"/>
        <family val="2"/>
      </rPr>
      <t xml:space="preserve">conformada por los gerentes públicos y los líderes de proceso;
</t>
    </r>
    <r>
      <rPr>
        <b/>
        <sz val="14"/>
        <color theme="1"/>
        <rFont val="Arial"/>
        <family val="2"/>
      </rPr>
      <t>- Segunda Línea:</t>
    </r>
    <r>
      <rPr>
        <sz val="14"/>
        <color theme="1"/>
        <rFont val="Arial"/>
        <family val="2"/>
      </rPr>
      <t xml:space="preserve"> conformada por servidores responsables de monitoreo y evaluación de
controles y gestión del riesgo (jefes de planeación, supervisores e interventores de contratos o proyectos, entre otros); y
</t>
    </r>
    <r>
      <rPr>
        <b/>
        <sz val="14"/>
        <color theme="1"/>
        <rFont val="Arial"/>
        <family val="2"/>
      </rPr>
      <t xml:space="preserve">- Tercera Línea: </t>
    </r>
    <r>
      <rPr>
        <sz val="14"/>
        <color theme="1"/>
        <rFont val="Arial"/>
        <family val="2"/>
      </rPr>
      <t xml:space="preserve">conformada por la Oficina de Control Interno.
Como fortalezas encontradas en la implementación del MECI en la Entidad y su articulación con las líneas de defensa, se puede decir que el Sistema de Control Interno de la entidad es efectivo en cuanto se cuenta con la documentación de todos los procesos y procedimientos con sus respectivos puntos de control. </t>
    </r>
  </si>
  <si>
    <t>Si</t>
  </si>
  <si>
    <t>La entidad cuenta dentro de su Sistema de Control Interno, con una institucionalidad (Líneas de defensa)  que le permita la toma de decisiones frente al control (Si/No) (Justifique su respuesta):</t>
  </si>
  <si>
    <t xml:space="preserve">Sí es efectivo en cuanto se cuenta con la documentación de todos los procesos y procedimientos con sus respectivos puntos de control. De la misma forma, se cuenta con las matrices de Riesgos de corrupción, Gestión y de seguridad Digital. También se han mejorado las actividades de monitoreo y seguimiento, así como el reporte del cumplimiento de las acciones asociadas a los diferentes planes y programas de la entidad.
</t>
  </si>
  <si>
    <t>¿Es efectivo el sistema de control interno para los objetivos evaluados? (Si/No) (Justifique su respuesta):</t>
  </si>
  <si>
    <t xml:space="preserve">Si se encuentran operando juntos y de manera integrada, puesto que se implementaron acciones para fortalecer el trabajo articulado entre las áreas y dependencias de la entidad en la ejecución de los procesos.  </t>
  </si>
  <si>
    <t>¿Están todos los componentes operando juntos y de manera integrada? (Si / en proceso / No) (Justifique su respuesta):</t>
  </si>
  <si>
    <t>Conclusión general sobre la evaluación del Sistema de Control Interno</t>
  </si>
  <si>
    <t>Estado del sistema de Control Interno de la entidad</t>
  </si>
  <si>
    <t>ENERO - JUNIO 2022</t>
  </si>
  <si>
    <t>Periodo Evaluado:</t>
  </si>
  <si>
    <t xml:space="preserve">COMISIÓN PARA EL ESCLARECIMIENTO DE LA VERDAD, LA CONVIVENCIA Y LA NO REPETICIÓN </t>
  </si>
  <si>
    <t>Nombre de la Entidad:</t>
  </si>
  <si>
    <t>Durante el periodo de operación de la Comisión se promovió la cultura del autocontrol en todos los niveles de la entidad, con el fin de sensibilizar a los servidores y contratistas de la Comisión en la necesidad de su apropiación como herramienta fundamental para el cumplimiento de los objetivos y metas institucionales. Se continuó realizando la labor de acompañamiento y monitoreo a los procesos de la entidad por parte de la Oficina de Planeación y Proyectos y la Oficina de Control Interno y se realizó un seguimiento periódico a los riesgos, planes y programas con el objeto de verificar que se cumplan efectivamente antes del cierre de la Entidad.
Lo anterior explica el 89% de cumplimiento en este componente.
Los requerimientos de este componente que quedan en proceso, son: 
- Diseñar acciones adecuadas para controlar los problemas que afectan el cumplimiento de las metas y objetivos institucionales (Se mantuvo la materialización de los riesgos relacionados con errores en el cálculo de nómina, inoportunidad en respuestas a PQRSD, afectación del inventario y retraso en las transferencias documentales).
El diseño de estas acciones requiere de un trabajo articulado entre  las dependencias de la Entidad, considerando la importancia de la transversalidad de los procesos y que las alternativas de solución deben ser planteadas y ejecutadas en conjunto, en el marco de las competencias y responsabilidades respectivas.
- Ejecutar las acciones de acuerdo como se diseñaron previamente (existen acciones que no se han ejecutado al 100% en el Plan Anual de Adquisiciones, en el Plan Operativo y en el plan de cierre).</t>
  </si>
  <si>
    <t>Fuente: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</si>
</sst>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color theme="1"/>
      <name val="Calibri"/>
      <family val="2"/>
    </font>
    <font>
      <b/>
      <i/>
      <sz val="10"/>
      <color theme="1"/>
      <name val="Arial"/>
      <family val="2"/>
    </font>
    <font>
      <sz val="12"/>
      <color theme="1"/>
      <name val="Arial Narrow"/>
      <family val="2"/>
    </font>
    <font>
      <b/>
      <sz val="12"/>
      <color theme="1"/>
      <name val="Arial"/>
      <family val="2"/>
    </font>
    <font>
      <b/>
      <sz val="12"/>
      <color theme="0"/>
      <name val="Arial"/>
      <family val="2"/>
    </font>
    <font>
      <sz val="14"/>
      <color theme="1"/>
      <name val="Arial"/>
      <family val="2"/>
    </font>
    <font>
      <b/>
      <sz val="16"/>
      <color theme="1"/>
      <name val="Arial"/>
      <family val="2"/>
    </font>
    <font>
      <b/>
      <sz val="20"/>
      <color theme="1"/>
      <name val="Arial"/>
      <family val="2"/>
    </font>
    <font>
      <b/>
      <sz val="18"/>
      <color theme="0"/>
      <name val="Arial"/>
      <family val="2"/>
    </font>
    <font>
      <sz val="11"/>
      <color theme="0"/>
      <name val="Calibri"/>
      <family val="2"/>
    </font>
    <font>
      <sz val="11"/>
      <name val="Calibri"/>
      <family val="2"/>
    </font>
    <font>
      <sz val="20"/>
      <color theme="1"/>
      <name val="Calibri"/>
      <family val="2"/>
    </font>
    <font>
      <sz val="18"/>
      <color theme="1"/>
      <name val="Arial"/>
      <family val="2"/>
    </font>
    <font>
      <sz val="12"/>
      <color theme="1"/>
      <name val="Arial"/>
      <family val="2"/>
    </font>
    <font>
      <b/>
      <sz val="10"/>
      <color theme="1"/>
      <name val="Arial"/>
      <family val="2"/>
    </font>
    <font>
      <b/>
      <sz val="20"/>
      <color theme="0"/>
      <name val="Arial"/>
      <family val="2"/>
    </font>
    <font>
      <b/>
      <u/>
      <sz val="20"/>
      <color theme="0"/>
      <name val="Arial"/>
      <family val="2"/>
    </font>
    <font>
      <b/>
      <sz val="10"/>
      <color rgb="FFFF0000"/>
      <name val="Arial"/>
      <family val="2"/>
    </font>
    <font>
      <b/>
      <sz val="14"/>
      <color theme="1"/>
      <name val="Arial"/>
      <family val="2"/>
    </font>
    <font>
      <sz val="25"/>
      <color theme="1"/>
      <name val="Calibri"/>
      <family val="2"/>
    </font>
    <font>
      <b/>
      <sz val="12"/>
      <color rgb="FFFF0000"/>
      <name val="Arial"/>
      <family val="2"/>
    </font>
    <font>
      <sz val="20"/>
      <color rgb="FFFF0000"/>
      <name val="Arial"/>
      <family val="2"/>
    </font>
    <font>
      <sz val="11"/>
      <color theme="1"/>
      <name val="Arial Narrow"/>
      <family val="2"/>
    </font>
    <font>
      <sz val="11"/>
      <color theme="0"/>
      <name val="Arial Narrow"/>
      <family val="2"/>
    </font>
    <font>
      <sz val="25"/>
      <color theme="1"/>
      <name val="Arial Narrow"/>
      <family val="2"/>
    </font>
    <font>
      <b/>
      <sz val="24"/>
      <color theme="0"/>
      <name val="Arial Narrow"/>
      <family val="2"/>
    </font>
    <font>
      <b/>
      <i/>
      <sz val="12"/>
      <color theme="1"/>
      <name val="Arial"/>
      <family val="2"/>
    </font>
  </fonts>
  <fills count="1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953734"/>
        <bgColor rgb="FF953734"/>
      </patternFill>
    </fill>
    <fill>
      <patternFill patternType="solid">
        <fgColor rgb="FF5F497A"/>
        <bgColor rgb="FF5F497A"/>
      </patternFill>
    </fill>
    <fill>
      <patternFill patternType="solid">
        <fgColor rgb="FF548DD4"/>
        <bgColor rgb="FF548DD4"/>
      </patternFill>
    </fill>
    <fill>
      <patternFill patternType="solid">
        <fgColor rgb="FF83A343"/>
        <bgColor rgb="FF83A343"/>
      </patternFill>
    </fill>
    <fill>
      <patternFill patternType="solid">
        <fgColor rgb="FFFFCC00"/>
        <bgColor rgb="FFFFCC00"/>
      </patternFill>
    </fill>
    <fill>
      <patternFill patternType="solid">
        <fgColor rgb="FF366092"/>
        <bgColor rgb="FF366092"/>
      </patternFill>
    </fill>
  </fills>
  <borders count="40">
    <border>
      <left/>
      <right/>
      <top/>
      <bottom/>
      <diagonal/>
    </border>
    <border>
      <left/>
      <right style="thick">
        <color rgb="FF000000"/>
      </right>
      <top/>
      <bottom style="thick">
        <color rgb="FF000000"/>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diagonal/>
    </border>
    <border>
      <left style="thick">
        <color rgb="FF000000"/>
      </left>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81829A"/>
      </left>
      <right style="thin">
        <color rgb="FF81829A"/>
      </right>
      <top style="thin">
        <color rgb="FF81829A"/>
      </top>
      <bottom style="thin">
        <color rgb="FF81829A"/>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thin">
        <color rgb="FF000000"/>
      </top>
      <bottom/>
      <diagonal/>
    </border>
    <border>
      <left/>
      <right style="thin">
        <color rgb="FF81829A"/>
      </right>
      <top style="thin">
        <color rgb="FF81829A"/>
      </top>
      <bottom style="thin">
        <color rgb="FF000000"/>
      </bottom>
      <diagonal/>
    </border>
    <border>
      <left/>
      <right/>
      <top style="thin">
        <color rgb="FF81829A"/>
      </top>
      <bottom style="thin">
        <color rgb="FF000000"/>
      </bottom>
      <diagonal/>
    </border>
    <border>
      <left style="thin">
        <color rgb="FF81829A"/>
      </left>
      <right/>
      <top style="thin">
        <color rgb="FF81829A"/>
      </top>
      <bottom style="thin">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ck">
        <color rgb="FF000000"/>
      </right>
      <top style="thick">
        <color rgb="FF000000"/>
      </top>
      <bottom/>
      <diagonal/>
    </border>
    <border>
      <left/>
      <right/>
      <top style="thick">
        <color rgb="FF000000"/>
      </top>
      <bottom/>
      <diagonal/>
    </border>
    <border>
      <left style="thick">
        <color rgb="FF000000"/>
      </left>
      <right/>
      <top style="thick">
        <color rgb="FF000000"/>
      </top>
      <bottom/>
      <diagonal/>
    </border>
  </borders>
  <cellStyleXfs count="1">
    <xf numFmtId="0" fontId="0" fillId="0" borderId="0"/>
  </cellStyleXfs>
  <cellXfs count="91">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2" fillId="2" borderId="0" xfId="0" applyFont="1" applyFill="1"/>
    <xf numFmtId="0" fontId="1" fillId="2" borderId="5" xfId="0" applyFont="1" applyFill="1" applyBorder="1"/>
    <xf numFmtId="0" fontId="3" fillId="0" borderId="0" xfId="0" applyFont="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left" vertical="center"/>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1" fillId="0" borderId="0" xfId="0" applyFont="1"/>
    <xf numFmtId="9" fontId="7" fillId="3" borderId="9" xfId="0" applyNumberFormat="1" applyFont="1" applyFill="1" applyBorder="1" applyAlignment="1">
      <alignment horizontal="center" vertical="center"/>
    </xf>
    <xf numFmtId="0" fontId="8" fillId="0" borderId="9" xfId="0" applyFont="1" applyBorder="1" applyAlignment="1">
      <alignment horizontal="center" vertical="center"/>
    </xf>
    <xf numFmtId="0" fontId="5" fillId="0" borderId="0" xfId="0" applyFont="1" applyAlignment="1">
      <alignment vertical="center"/>
    </xf>
    <xf numFmtId="0" fontId="9" fillId="4" borderId="9" xfId="0" applyFont="1" applyFill="1" applyBorder="1" applyAlignment="1">
      <alignment horizontal="center" vertical="center" wrapText="1"/>
    </xf>
    <xf numFmtId="0" fontId="10" fillId="2" borderId="0" xfId="0" applyFont="1" applyFill="1" applyAlignment="1">
      <alignment horizontal="left"/>
    </xf>
    <xf numFmtId="0" fontId="11" fillId="0" borderId="7" xfId="0" applyFont="1" applyBorder="1"/>
    <xf numFmtId="0" fontId="6" fillId="0" borderId="7" xfId="0" applyFont="1" applyBorder="1" applyAlignment="1">
      <alignment horizontal="center"/>
    </xf>
    <xf numFmtId="0" fontId="1" fillId="0" borderId="9" xfId="0" applyFont="1" applyBorder="1"/>
    <xf numFmtId="0" fontId="12" fillId="0" borderId="0" xfId="0" applyFont="1" applyAlignment="1">
      <alignment horizontal="center"/>
    </xf>
    <xf numFmtId="0" fontId="13" fillId="0" borderId="0" xfId="0" applyFont="1" applyAlignment="1">
      <alignment horizontal="center" wrapText="1"/>
    </xf>
    <xf numFmtId="0" fontId="11" fillId="0" borderId="6" xfId="0" applyFont="1" applyBorder="1" applyAlignment="1">
      <alignment horizontal="justify" vertical="center"/>
    </xf>
    <xf numFmtId="0" fontId="11" fillId="0" borderId="7" xfId="0" applyFont="1" applyBorder="1" applyAlignment="1">
      <alignment horizontal="justify" vertical="center"/>
    </xf>
    <xf numFmtId="0" fontId="9" fillId="5" borderId="9" xfId="0" applyFont="1" applyFill="1" applyBorder="1" applyAlignment="1">
      <alignment horizontal="center" vertical="center" wrapText="1"/>
    </xf>
    <xf numFmtId="0" fontId="11" fillId="0" borderId="6" xfId="0" applyFont="1" applyBorder="1" applyAlignment="1">
      <alignment horizontal="justify"/>
    </xf>
    <xf numFmtId="0" fontId="11" fillId="0" borderId="7" xfId="0" applyFont="1" applyBorder="1" applyAlignment="1">
      <alignment horizontal="justify"/>
    </xf>
    <xf numFmtId="0" fontId="9" fillId="6" borderId="9" xfId="0" applyFont="1" applyFill="1" applyBorder="1" applyAlignment="1">
      <alignment horizontal="center" vertical="center" wrapText="1"/>
    </xf>
    <xf numFmtId="0" fontId="1" fillId="0" borderId="7" xfId="0" applyFont="1" applyBorder="1" applyAlignment="1">
      <alignment horizontal="center"/>
    </xf>
    <xf numFmtId="0" fontId="9" fillId="7" borderId="9" xfId="0" applyFont="1" applyFill="1" applyBorder="1" applyAlignment="1">
      <alignment horizontal="center" vertical="center" wrapText="1"/>
    </xf>
    <xf numFmtId="0" fontId="4" fillId="2" borderId="0" xfId="0" applyFont="1" applyFill="1" applyAlignment="1">
      <alignment vertical="center"/>
    </xf>
    <xf numFmtId="0" fontId="4" fillId="2" borderId="4" xfId="0" applyFont="1" applyFill="1" applyBorder="1" applyAlignment="1">
      <alignment vertical="center"/>
    </xf>
    <xf numFmtId="9" fontId="5" fillId="2" borderId="0" xfId="0" applyNumberFormat="1" applyFont="1" applyFill="1" applyAlignment="1">
      <alignment horizontal="center" vertical="center"/>
    </xf>
    <xf numFmtId="9" fontId="4" fillId="0" borderId="0" xfId="0" applyNumberFormat="1" applyFont="1" applyAlignment="1">
      <alignment vertical="center"/>
    </xf>
    <xf numFmtId="0" fontId="9" fillId="8" borderId="9" xfId="0" applyFont="1" applyFill="1" applyBorder="1" applyAlignment="1">
      <alignment horizontal="center" vertical="center" wrapText="1"/>
    </xf>
    <xf numFmtId="0" fontId="10" fillId="2" borderId="0" xfId="0" applyFont="1" applyFill="1"/>
    <xf numFmtId="0" fontId="11" fillId="0" borderId="10" xfId="0" applyFont="1" applyBorder="1"/>
    <xf numFmtId="0" fontId="1" fillId="0" borderId="10" xfId="0" applyFont="1" applyBorder="1" applyAlignment="1">
      <alignment horizontal="center"/>
    </xf>
    <xf numFmtId="0" fontId="14" fillId="0" borderId="0" xfId="0" applyFont="1" applyAlignment="1">
      <alignment horizontal="center" wrapText="1"/>
    </xf>
    <xf numFmtId="0" fontId="15" fillId="2" borderId="0" xfId="0" applyFont="1" applyFill="1" applyAlignment="1">
      <alignment wrapText="1"/>
    </xf>
    <xf numFmtId="0" fontId="5" fillId="2" borderId="0" xfId="0" applyFont="1" applyFill="1" applyAlignment="1">
      <alignment horizontal="center" vertical="center" wrapText="1"/>
    </xf>
    <xf numFmtId="0" fontId="11" fillId="0" borderId="0" xfId="0" applyFont="1"/>
    <xf numFmtId="0" fontId="16" fillId="9" borderId="0" xfId="0" applyFont="1" applyFill="1" applyAlignment="1">
      <alignment horizontal="center" vertical="center" wrapText="1"/>
    </xf>
    <xf numFmtId="0" fontId="8" fillId="0" borderId="0" xfId="0" applyFont="1" applyAlignment="1">
      <alignment horizontal="center" vertical="center" wrapText="1"/>
    </xf>
    <xf numFmtId="0" fontId="16" fillId="9" borderId="11" xfId="0" applyFont="1" applyFill="1" applyBorder="1" applyAlignment="1">
      <alignment horizontal="center" vertical="center" wrapText="1"/>
    </xf>
    <xf numFmtId="0" fontId="18" fillId="2" borderId="0" xfId="0" applyFont="1" applyFill="1" applyAlignment="1">
      <alignment wrapText="1"/>
    </xf>
    <xf numFmtId="0" fontId="11" fillId="0" borderId="12" xfId="0" applyFont="1" applyBorder="1"/>
    <xf numFmtId="0" fontId="11" fillId="0" borderId="13" xfId="0" applyFont="1" applyBorder="1"/>
    <xf numFmtId="49" fontId="6" fillId="2" borderId="14" xfId="0" applyNumberFormat="1" applyFont="1" applyFill="1" applyBorder="1" applyAlignment="1">
      <alignment horizontal="left" vertical="top" wrapText="1"/>
    </xf>
    <xf numFmtId="49" fontId="20" fillId="2" borderId="15" xfId="0" applyNumberFormat="1" applyFont="1" applyFill="1" applyBorder="1" applyAlignment="1">
      <alignment horizontal="center" vertical="center" wrapText="1"/>
    </xf>
    <xf numFmtId="0" fontId="11" fillId="0" borderId="16" xfId="0" applyFont="1" applyBorder="1"/>
    <xf numFmtId="49" fontId="19" fillId="2" borderId="17" xfId="0" applyNumberFormat="1" applyFont="1" applyFill="1" applyBorder="1" applyAlignment="1">
      <alignment horizontal="left" vertical="center" wrapText="1"/>
    </xf>
    <xf numFmtId="49" fontId="20" fillId="2" borderId="9" xfId="0" applyNumberFormat="1" applyFont="1" applyFill="1" applyBorder="1" applyAlignment="1">
      <alignment horizontal="center" vertical="center" wrapText="1"/>
    </xf>
    <xf numFmtId="0" fontId="11" fillId="0" borderId="18" xfId="0" applyFont="1" applyBorder="1"/>
    <xf numFmtId="49" fontId="19" fillId="2" borderId="19" xfId="0" applyNumberFormat="1" applyFont="1" applyFill="1" applyBorder="1" applyAlignment="1">
      <alignment horizontal="left" vertical="center" wrapText="1"/>
    </xf>
    <xf numFmtId="49" fontId="20" fillId="2" borderId="20" xfId="0" applyNumberFormat="1" applyFont="1" applyFill="1" applyBorder="1" applyAlignment="1">
      <alignment horizontal="center" vertical="center" wrapText="1"/>
    </xf>
    <xf numFmtId="0" fontId="11" fillId="0" borderId="21" xfId="0" applyFont="1" applyBorder="1"/>
    <xf numFmtId="49" fontId="19" fillId="2" borderId="22" xfId="0" applyNumberFormat="1" applyFont="1" applyFill="1" applyBorder="1" applyAlignment="1">
      <alignment horizontal="left" vertical="center" wrapText="1"/>
    </xf>
    <xf numFmtId="0" fontId="4" fillId="2" borderId="23" xfId="0" applyFont="1" applyFill="1" applyBorder="1" applyAlignment="1">
      <alignment horizontal="center" vertical="center"/>
    </xf>
    <xf numFmtId="0" fontId="9" fillId="2" borderId="0" xfId="0" applyFont="1" applyFill="1" applyAlignment="1">
      <alignment horizontal="center" vertical="center"/>
    </xf>
    <xf numFmtId="0" fontId="11" fillId="0" borderId="24" xfId="0" applyFont="1" applyBorder="1"/>
    <xf numFmtId="0" fontId="11" fillId="0" borderId="25" xfId="0" applyFont="1" applyBorder="1"/>
    <xf numFmtId="0" fontId="9" fillId="6" borderId="26" xfId="0" applyFont="1" applyFill="1" applyBorder="1" applyAlignment="1">
      <alignment horizontal="center" vertical="center"/>
    </xf>
    <xf numFmtId="0" fontId="21" fillId="2" borderId="0" xfId="0" applyFont="1" applyFill="1"/>
    <xf numFmtId="0" fontId="22" fillId="2" borderId="0" xfId="0" applyFont="1" applyFill="1" applyAlignment="1">
      <alignment horizontal="center" vertical="center"/>
    </xf>
    <xf numFmtId="9" fontId="8" fillId="6" borderId="27" xfId="0" applyNumberFormat="1" applyFont="1" applyFill="1" applyBorder="1" applyAlignment="1">
      <alignment horizontal="center" vertical="center"/>
    </xf>
    <xf numFmtId="0" fontId="11" fillId="0" borderId="6" xfId="0" applyFont="1" applyBorder="1"/>
    <xf numFmtId="0" fontId="16" fillId="6" borderId="8" xfId="0" applyFont="1" applyFill="1" applyBorder="1" applyAlignment="1">
      <alignment horizontal="center" vertical="center" wrapText="1"/>
    </xf>
    <xf numFmtId="164" fontId="23" fillId="2" borderId="0" xfId="0" applyNumberFormat="1" applyFont="1" applyFill="1" applyAlignment="1">
      <alignment horizontal="center"/>
    </xf>
    <xf numFmtId="0" fontId="24" fillId="2" borderId="0" xfId="0" applyFont="1" applyFill="1" applyAlignment="1">
      <alignment vertical="center"/>
    </xf>
    <xf numFmtId="0" fontId="11" fillId="0" borderId="28" xfId="0" applyFont="1" applyBorder="1"/>
    <xf numFmtId="164" fontId="25" fillId="2" borderId="29" xfId="0" applyNumberFormat="1" applyFont="1" applyFill="1" applyBorder="1" applyAlignment="1">
      <alignment horizontal="center" vertical="center"/>
    </xf>
    <xf numFmtId="0" fontId="26" fillId="6" borderId="9" xfId="0" applyFont="1" applyFill="1" applyBorder="1" applyAlignment="1">
      <alignment horizontal="center" vertical="center"/>
    </xf>
    <xf numFmtId="0" fontId="23" fillId="2" borderId="0" xfId="0" applyFont="1" applyFill="1" applyAlignment="1">
      <alignment horizontal="center"/>
    </xf>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34" xfId="0" applyFont="1" applyBorder="1"/>
    <xf numFmtId="0" fontId="11" fillId="0" borderId="23" xfId="0" applyFont="1" applyBorder="1"/>
    <xf numFmtId="0" fontId="25" fillId="2" borderId="35" xfId="0" applyFont="1" applyFill="1" applyBorder="1" applyAlignment="1">
      <alignment horizontal="center" vertical="center"/>
    </xf>
    <xf numFmtId="0" fontId="26" fillId="6" borderId="36" xfId="0" applyFont="1" applyFill="1" applyBorder="1" applyAlignment="1">
      <alignment horizontal="center" vertical="center" wrapText="1"/>
    </xf>
    <xf numFmtId="0" fontId="1" fillId="2" borderId="37" xfId="0" applyFont="1" applyFill="1" applyBorder="1"/>
    <xf numFmtId="0" fontId="1" fillId="2" borderId="38" xfId="0" applyFont="1" applyFill="1" applyBorder="1"/>
    <xf numFmtId="0" fontId="1" fillId="2" borderId="39" xfId="0" applyFont="1" applyFill="1" applyBorder="1"/>
    <xf numFmtId="0" fontId="27" fillId="2" borderId="0" xfId="0" applyFont="1" applyFill="1" applyAlignment="1">
      <alignment vertical="center"/>
    </xf>
  </cellXfs>
  <cellStyles count="1">
    <cellStyle name="Normal" xfId="0" builtinId="0"/>
  </cellStyles>
  <dxfs count="13">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276225</xdr:colOff>
      <xdr:row>7</xdr:row>
      <xdr:rowOff>95250</xdr:rowOff>
    </xdr:from>
    <xdr:ext cx="3952875" cy="2400300"/>
    <xdr:pic>
      <xdr:nvPicPr>
        <xdr:cNvPr id="2" name="image1.png">
          <a:extLst>
            <a:ext uri="{FF2B5EF4-FFF2-40B4-BE49-F238E27FC236}">
              <a16:creationId xmlns:a16="http://schemas.microsoft.com/office/drawing/2014/main" id="{CB20B578-629F-144B-8F19-947BD283B7DE}"/>
            </a:ext>
          </a:extLst>
        </xdr:cNvPr>
        <xdr:cNvPicPr preferRelativeResize="0"/>
      </xdr:nvPicPr>
      <xdr:blipFill>
        <a:blip xmlns:r="http://schemas.openxmlformats.org/officeDocument/2006/relationships" r:embed="rId1" cstate="print"/>
        <a:stretch>
          <a:fillRect/>
        </a:stretch>
      </xdr:blipFill>
      <xdr:spPr>
        <a:xfrm>
          <a:off x="4695825" y="1428750"/>
          <a:ext cx="3952875" cy="24003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o&#769;n%20al%20Sistema%20de%20Control%20Interno%202022_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ado SCI"/>
      <sheetName val="Análisis Resultados"/>
      <sheetName val="Conclusión"/>
      <sheetName val="Hoja1"/>
    </sheetNames>
    <sheetDataSet>
      <sheetData sheetId="0" refreshError="1"/>
      <sheetData sheetId="1" refreshError="1"/>
      <sheetData sheetId="2" refreshError="1"/>
      <sheetData sheetId="3" refreshError="1"/>
      <sheetData sheetId="4">
        <row r="2">
          <cell r="K2">
            <v>0.95833333333333337</v>
          </cell>
        </row>
        <row r="14">
          <cell r="K14">
            <v>0.95</v>
          </cell>
        </row>
        <row r="24">
          <cell r="K24">
            <v>1</v>
          </cell>
        </row>
        <row r="29">
          <cell r="K29">
            <v>0.9285714285714286</v>
          </cell>
        </row>
        <row r="35">
          <cell r="K35">
            <v>0.9285714285714286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A748-4739-FD42-BF89-CE5315F3291A}">
  <dimension ref="A1:Y1000"/>
  <sheetViews>
    <sheetView tabSelected="1" topLeftCell="A29" zoomScale="50" zoomScaleNormal="50" workbookViewId="0">
      <selection activeCell="V47" sqref="V47"/>
    </sheetView>
  </sheetViews>
  <sheetFormatPr baseColWidth="10" defaultColWidth="14.5" defaultRowHeight="15" customHeight="1" x14ac:dyDescent="0.2"/>
  <cols>
    <col min="1" max="1" width="4.5" customWidth="1"/>
    <col min="2" max="2" width="11.5" customWidth="1"/>
    <col min="3" max="3" width="35.5" customWidth="1"/>
    <col min="4" max="4" width="13" customWidth="1"/>
    <col min="5" max="5" width="43.33203125" customWidth="1"/>
    <col min="6" max="6" width="11.5" customWidth="1"/>
    <col min="7" max="7" width="33.83203125" customWidth="1"/>
    <col min="8" max="8" width="11.5" customWidth="1"/>
    <col min="9" max="9" width="92.33203125" customWidth="1"/>
    <col min="10" max="12" width="11.5" customWidth="1"/>
    <col min="13" max="13" width="29" customWidth="1"/>
    <col min="14" max="25" width="11.5" customWidth="1"/>
  </cols>
  <sheetData>
    <row r="1" spans="1:25" x14ac:dyDescent="0.2">
      <c r="A1" s="1"/>
      <c r="B1" s="1"/>
      <c r="C1" s="1"/>
      <c r="D1" s="1"/>
      <c r="E1" s="1"/>
      <c r="F1" s="1"/>
      <c r="G1" s="1"/>
      <c r="H1" s="1"/>
      <c r="I1" s="1"/>
      <c r="J1" s="1"/>
      <c r="K1" s="1"/>
      <c r="L1" s="1"/>
      <c r="M1" s="1"/>
      <c r="N1" s="1"/>
      <c r="O1" s="1"/>
      <c r="P1" s="1"/>
      <c r="Q1" s="1"/>
      <c r="R1" s="1"/>
      <c r="S1" s="1"/>
      <c r="T1" s="1"/>
      <c r="U1" s="1"/>
      <c r="V1" s="1"/>
      <c r="W1" s="1"/>
      <c r="X1" s="1"/>
      <c r="Y1" s="1"/>
    </row>
    <row r="2" spans="1:25" ht="16" thickBot="1" x14ac:dyDescent="0.25">
      <c r="A2" s="1"/>
      <c r="B2" s="1"/>
      <c r="C2" s="1"/>
      <c r="D2" s="1"/>
      <c r="E2" s="1"/>
      <c r="F2" s="1"/>
      <c r="G2" s="1"/>
      <c r="H2" s="1"/>
      <c r="I2" s="1"/>
      <c r="J2" s="1"/>
      <c r="K2" s="1"/>
      <c r="L2" s="1"/>
      <c r="M2" s="1"/>
      <c r="N2" s="1"/>
      <c r="O2" s="1"/>
      <c r="P2" s="1"/>
      <c r="Q2" s="1"/>
    </row>
    <row r="3" spans="1:25" ht="16" thickTop="1" x14ac:dyDescent="0.2">
      <c r="A3" s="1"/>
      <c r="B3" s="89"/>
      <c r="C3" s="88"/>
      <c r="D3" s="88"/>
      <c r="E3" s="88"/>
      <c r="F3" s="88"/>
      <c r="G3" s="88"/>
      <c r="H3" s="88"/>
      <c r="I3" s="88"/>
      <c r="J3" s="88"/>
      <c r="K3" s="88"/>
      <c r="L3" s="88"/>
      <c r="M3" s="88"/>
      <c r="N3" s="88"/>
      <c r="O3" s="1"/>
      <c r="P3" s="87"/>
      <c r="Q3" s="1"/>
    </row>
    <row r="4" spans="1:25" x14ac:dyDescent="0.2">
      <c r="A4" s="1"/>
      <c r="B4" s="7"/>
      <c r="C4" s="1"/>
      <c r="D4" s="1"/>
      <c r="E4" s="86" t="s">
        <v>25</v>
      </c>
      <c r="F4" s="85" t="s">
        <v>24</v>
      </c>
      <c r="G4" s="84"/>
      <c r="H4" s="84"/>
      <c r="I4" s="84"/>
      <c r="J4" s="84"/>
      <c r="K4" s="84"/>
      <c r="L4" s="84"/>
      <c r="M4" s="83"/>
      <c r="N4" s="78"/>
      <c r="O4" s="78"/>
      <c r="P4" s="5"/>
      <c r="Q4" s="1"/>
    </row>
    <row r="5" spans="1:25" ht="45.75" customHeight="1" x14ac:dyDescent="0.2">
      <c r="A5" s="1"/>
      <c r="B5" s="7"/>
      <c r="C5" s="1"/>
      <c r="D5" s="1"/>
      <c r="E5" s="82"/>
      <c r="F5" s="81"/>
      <c r="G5" s="80"/>
      <c r="H5" s="80"/>
      <c r="I5" s="80"/>
      <c r="J5" s="80"/>
      <c r="K5" s="80"/>
      <c r="L5" s="80"/>
      <c r="M5" s="79"/>
      <c r="N5" s="78"/>
      <c r="O5" s="78"/>
      <c r="P5" s="5"/>
      <c r="Q5" s="1"/>
    </row>
    <row r="6" spans="1:25" ht="66.75" customHeight="1" x14ac:dyDescent="0.2">
      <c r="A6" s="1"/>
      <c r="B6" s="7"/>
      <c r="C6" s="1"/>
      <c r="D6" s="1"/>
      <c r="E6" s="77" t="s">
        <v>23</v>
      </c>
      <c r="F6" s="76" t="s">
        <v>22</v>
      </c>
      <c r="G6" s="75"/>
      <c r="H6" s="75"/>
      <c r="I6" s="75"/>
      <c r="J6" s="75"/>
      <c r="K6" s="75"/>
      <c r="L6" s="75"/>
      <c r="M6" s="58"/>
      <c r="N6" s="73"/>
      <c r="O6" s="73"/>
      <c r="P6" s="5"/>
      <c r="Q6" s="1"/>
    </row>
    <row r="7" spans="1:25" ht="16" thickBot="1" x14ac:dyDescent="0.25">
      <c r="A7" s="1"/>
      <c r="B7" s="7"/>
      <c r="C7" s="1"/>
      <c r="D7" s="1"/>
      <c r="E7" s="74"/>
      <c r="F7" s="73"/>
      <c r="G7" s="73"/>
      <c r="H7" s="73"/>
      <c r="I7" s="73"/>
      <c r="J7" s="73"/>
      <c r="K7" s="73"/>
      <c r="L7" s="73"/>
      <c r="M7" s="1"/>
      <c r="N7" s="1"/>
      <c r="O7" s="1"/>
      <c r="P7" s="5"/>
      <c r="Q7" s="1"/>
    </row>
    <row r="8" spans="1:25" ht="97.5" customHeight="1" thickBot="1" x14ac:dyDescent="0.25">
      <c r="A8" s="1"/>
      <c r="B8" s="7"/>
      <c r="C8" s="1"/>
      <c r="D8" s="1"/>
      <c r="E8" s="1"/>
      <c r="F8" s="1"/>
      <c r="G8" s="1"/>
      <c r="H8" s="1"/>
      <c r="I8" s="72" t="s">
        <v>21</v>
      </c>
      <c r="J8" s="22"/>
      <c r="K8" s="71"/>
      <c r="L8" s="1"/>
      <c r="M8" s="70">
        <f>+AVERAGE(G26,G28,G30,G32,G34)</f>
        <v>0.94515873015873031</v>
      </c>
      <c r="N8" s="69"/>
      <c r="O8" s="69"/>
      <c r="P8" s="5"/>
      <c r="Q8" s="1"/>
    </row>
    <row r="9" spans="1:25" ht="16" x14ac:dyDescent="0.2">
      <c r="A9" s="1"/>
      <c r="B9" s="7"/>
      <c r="C9" s="1"/>
      <c r="D9" s="1"/>
      <c r="E9" s="1"/>
      <c r="F9" s="1"/>
      <c r="G9" s="1"/>
      <c r="H9" s="1"/>
      <c r="I9" s="1"/>
      <c r="J9" s="1"/>
      <c r="K9" s="1"/>
      <c r="L9" s="1"/>
      <c r="M9" s="68"/>
      <c r="N9" s="68"/>
      <c r="O9" s="68"/>
      <c r="P9" s="5"/>
      <c r="Q9" s="1"/>
    </row>
    <row r="10" spans="1:25" x14ac:dyDescent="0.2">
      <c r="A10" s="1"/>
      <c r="B10" s="7"/>
      <c r="C10" s="1"/>
      <c r="D10" s="1"/>
      <c r="E10" s="1"/>
      <c r="F10" s="1"/>
      <c r="G10" s="1"/>
      <c r="H10" s="1"/>
      <c r="I10" s="1"/>
      <c r="J10" s="1"/>
      <c r="K10" s="1"/>
      <c r="L10" s="1"/>
      <c r="M10" s="1"/>
      <c r="N10" s="1"/>
      <c r="O10" s="1"/>
      <c r="P10" s="5"/>
      <c r="Q10" s="1"/>
    </row>
    <row r="11" spans="1:25" x14ac:dyDescent="0.2">
      <c r="A11" s="1"/>
      <c r="B11" s="7"/>
      <c r="C11" s="1"/>
      <c r="D11" s="1"/>
      <c r="E11" s="1"/>
      <c r="F11" s="1"/>
      <c r="G11" s="1"/>
      <c r="H11" s="1"/>
      <c r="I11" s="1"/>
      <c r="J11" s="1"/>
      <c r="K11" s="1"/>
      <c r="L11" s="1"/>
      <c r="M11" s="1"/>
      <c r="N11" s="1"/>
      <c r="O11" s="1"/>
      <c r="P11" s="5"/>
      <c r="Q11" s="1"/>
    </row>
    <row r="12" spans="1:25" x14ac:dyDescent="0.2">
      <c r="A12" s="1"/>
      <c r="B12" s="7"/>
      <c r="C12" s="1"/>
      <c r="D12" s="1"/>
      <c r="E12" s="1"/>
      <c r="F12" s="1"/>
      <c r="G12" s="1"/>
      <c r="H12" s="1"/>
      <c r="I12" s="1"/>
      <c r="J12" s="1"/>
      <c r="K12" s="1"/>
      <c r="L12" s="1"/>
      <c r="M12" s="1"/>
      <c r="N12" s="1"/>
      <c r="O12" s="1"/>
      <c r="P12" s="5"/>
      <c r="Q12" s="1"/>
    </row>
    <row r="13" spans="1:25" x14ac:dyDescent="0.2">
      <c r="A13" s="1"/>
      <c r="B13" s="7"/>
      <c r="C13" s="1"/>
      <c r="D13" s="1"/>
      <c r="E13" s="1"/>
      <c r="F13" s="1"/>
      <c r="G13" s="1"/>
      <c r="H13" s="1"/>
      <c r="I13" s="1"/>
      <c r="J13" s="1"/>
      <c r="K13" s="1"/>
      <c r="L13" s="1"/>
      <c r="M13" s="1"/>
      <c r="N13" s="1"/>
      <c r="O13" s="1"/>
      <c r="P13" s="5"/>
      <c r="Q13" s="1"/>
    </row>
    <row r="14" spans="1:25" x14ac:dyDescent="0.2">
      <c r="A14" s="1"/>
      <c r="B14" s="7"/>
      <c r="C14" s="1"/>
      <c r="D14" s="1"/>
      <c r="E14" s="1"/>
      <c r="F14" s="1"/>
      <c r="G14" s="1"/>
      <c r="H14" s="1"/>
      <c r="I14" s="1"/>
      <c r="J14" s="1"/>
      <c r="K14" s="1"/>
      <c r="L14" s="1"/>
      <c r="M14" s="1"/>
      <c r="N14" s="1"/>
      <c r="O14" s="1"/>
      <c r="P14" s="5"/>
      <c r="Q14" s="1"/>
    </row>
    <row r="15" spans="1:25" x14ac:dyDescent="0.2">
      <c r="A15" s="1"/>
      <c r="B15" s="7"/>
      <c r="C15" s="1"/>
      <c r="D15" s="1"/>
      <c r="E15" s="1"/>
      <c r="F15" s="1"/>
      <c r="G15" s="1"/>
      <c r="H15" s="1"/>
      <c r="I15" s="1"/>
      <c r="J15" s="1"/>
      <c r="K15" s="1"/>
      <c r="L15" s="1"/>
      <c r="M15" s="1"/>
      <c r="N15" s="1"/>
      <c r="O15" s="1"/>
      <c r="P15" s="5"/>
      <c r="Q15" s="1"/>
    </row>
    <row r="16" spans="1:25" x14ac:dyDescent="0.2">
      <c r="A16" s="1"/>
      <c r="B16" s="7"/>
      <c r="C16" s="1"/>
      <c r="D16" s="1"/>
      <c r="E16" s="1"/>
      <c r="F16" s="1"/>
      <c r="G16" s="1"/>
      <c r="H16" s="1"/>
      <c r="I16" s="1"/>
      <c r="J16" s="1"/>
      <c r="K16" s="1"/>
      <c r="L16" s="1"/>
      <c r="M16" s="1"/>
      <c r="N16" s="1"/>
      <c r="O16" s="1"/>
      <c r="P16" s="5"/>
      <c r="Q16" s="1"/>
    </row>
    <row r="17" spans="1:18" x14ac:dyDescent="0.2">
      <c r="A17" s="1"/>
      <c r="B17" s="7"/>
      <c r="C17" s="1"/>
      <c r="D17" s="1"/>
      <c r="E17" s="1"/>
      <c r="F17" s="1"/>
      <c r="G17" s="1"/>
      <c r="H17" s="1"/>
      <c r="I17" s="1"/>
      <c r="J17" s="1"/>
      <c r="K17" s="1"/>
      <c r="L17" s="1"/>
      <c r="M17" s="1"/>
      <c r="N17" s="1"/>
      <c r="O17" s="1"/>
      <c r="P17" s="5"/>
      <c r="Q17" s="1"/>
    </row>
    <row r="18" spans="1:18" ht="23" x14ac:dyDescent="0.2">
      <c r="A18" s="1"/>
      <c r="B18" s="7"/>
      <c r="C18" s="67" t="s">
        <v>20</v>
      </c>
      <c r="D18" s="66"/>
      <c r="E18" s="66"/>
      <c r="F18" s="66"/>
      <c r="G18" s="66"/>
      <c r="H18" s="66"/>
      <c r="I18" s="66"/>
      <c r="J18" s="66"/>
      <c r="K18" s="66"/>
      <c r="L18" s="66"/>
      <c r="M18" s="65"/>
      <c r="N18" s="64"/>
      <c r="O18" s="64"/>
      <c r="P18" s="5"/>
      <c r="Q18" s="1"/>
    </row>
    <row r="19" spans="1:18" ht="17" thickBot="1" x14ac:dyDescent="0.25">
      <c r="A19" s="1"/>
      <c r="B19" s="7"/>
      <c r="C19" s="63"/>
      <c r="D19" s="63"/>
      <c r="E19" s="63"/>
      <c r="F19" s="63"/>
      <c r="G19" s="63"/>
      <c r="H19" s="63"/>
      <c r="I19" s="63"/>
      <c r="J19" s="63"/>
      <c r="K19" s="63"/>
      <c r="L19" s="63"/>
      <c r="M19" s="63"/>
      <c r="N19" s="10"/>
      <c r="O19" s="10"/>
      <c r="P19" s="5"/>
      <c r="Q19" s="1"/>
    </row>
    <row r="20" spans="1:18" ht="72" customHeight="1" thickBot="1" x14ac:dyDescent="0.25">
      <c r="A20" s="1"/>
      <c r="B20" s="7"/>
      <c r="C20" s="62" t="s">
        <v>19</v>
      </c>
      <c r="D20" s="61"/>
      <c r="E20" s="60" t="s">
        <v>14</v>
      </c>
      <c r="F20" s="53" t="s">
        <v>18</v>
      </c>
      <c r="G20" s="52"/>
      <c r="H20" s="52"/>
      <c r="I20" s="52"/>
      <c r="J20" s="52"/>
      <c r="K20" s="52"/>
      <c r="L20" s="52"/>
      <c r="M20" s="51"/>
      <c r="N20" s="10"/>
      <c r="O20" s="10"/>
      <c r="P20" s="5"/>
      <c r="Q20" s="1"/>
    </row>
    <row r="21" spans="1:18" ht="92.25" customHeight="1" thickBot="1" x14ac:dyDescent="0.25">
      <c r="A21" s="1"/>
      <c r="B21" s="7"/>
      <c r="C21" s="59" t="s">
        <v>17</v>
      </c>
      <c r="D21" s="58"/>
      <c r="E21" s="57" t="s">
        <v>14</v>
      </c>
      <c r="F21" s="53" t="s">
        <v>16</v>
      </c>
      <c r="G21" s="52"/>
      <c r="H21" s="52"/>
      <c r="I21" s="52"/>
      <c r="J21" s="52"/>
      <c r="K21" s="52"/>
      <c r="L21" s="52"/>
      <c r="M21" s="51"/>
      <c r="N21" s="10"/>
      <c r="O21" s="10"/>
      <c r="P21" s="5"/>
      <c r="Q21" s="1"/>
    </row>
    <row r="22" spans="1:18" ht="348" customHeight="1" thickBot="1" x14ac:dyDescent="0.25">
      <c r="A22" s="1"/>
      <c r="B22" s="7"/>
      <c r="C22" s="56" t="s">
        <v>15</v>
      </c>
      <c r="D22" s="55"/>
      <c r="E22" s="54" t="s">
        <v>14</v>
      </c>
      <c r="F22" s="53" t="s">
        <v>13</v>
      </c>
      <c r="G22" s="52"/>
      <c r="H22" s="52"/>
      <c r="I22" s="52"/>
      <c r="J22" s="52"/>
      <c r="K22" s="52"/>
      <c r="L22" s="52"/>
      <c r="M22" s="51"/>
      <c r="N22" s="10"/>
      <c r="O22" s="10"/>
      <c r="P22" s="5"/>
      <c r="Q22" s="1"/>
    </row>
    <row r="23" spans="1:18" ht="15.75" customHeight="1" x14ac:dyDescent="0.2">
      <c r="A23" s="1"/>
      <c r="B23" s="7"/>
      <c r="C23" s="1"/>
      <c r="D23" s="1"/>
      <c r="E23" s="1"/>
      <c r="F23" s="1"/>
      <c r="G23" s="50"/>
      <c r="H23" s="1"/>
      <c r="I23" s="1"/>
      <c r="J23" s="1"/>
      <c r="K23" s="1"/>
      <c r="L23" s="1"/>
      <c r="M23" s="1"/>
      <c r="N23" s="1"/>
      <c r="O23" s="1"/>
      <c r="P23" s="5"/>
      <c r="Q23" s="1"/>
    </row>
    <row r="24" spans="1:18" ht="15.75" customHeight="1" x14ac:dyDescent="0.2">
      <c r="A24" s="1"/>
      <c r="B24" s="7"/>
      <c r="C24" s="49" t="s">
        <v>12</v>
      </c>
      <c r="D24" s="48"/>
      <c r="E24" s="49" t="s">
        <v>11</v>
      </c>
      <c r="F24" s="48"/>
      <c r="G24" s="49" t="s">
        <v>10</v>
      </c>
      <c r="H24" s="48"/>
      <c r="I24" s="47" t="s">
        <v>9</v>
      </c>
      <c r="J24" s="46"/>
      <c r="K24" s="46"/>
      <c r="L24" s="46"/>
      <c r="M24" s="46"/>
      <c r="N24" s="45"/>
      <c r="O24" s="45"/>
      <c r="P24" s="5"/>
      <c r="Q24" s="44"/>
    </row>
    <row r="25" spans="1:18" ht="13.5" customHeight="1" thickBot="1" x14ac:dyDescent="0.25">
      <c r="A25" s="1"/>
      <c r="B25" s="7"/>
      <c r="C25" s="43"/>
      <c r="D25" s="16"/>
      <c r="E25" s="16"/>
      <c r="F25" s="16"/>
      <c r="G25" s="16"/>
      <c r="H25" s="16"/>
      <c r="I25" s="42"/>
      <c r="J25" s="41"/>
      <c r="K25" s="41"/>
      <c r="L25" s="41"/>
      <c r="M25" s="41"/>
      <c r="N25" s="40"/>
      <c r="O25" s="40"/>
      <c r="P25" s="5"/>
      <c r="Q25" s="1"/>
    </row>
    <row r="26" spans="1:18" ht="196.5" customHeight="1" thickBot="1" x14ac:dyDescent="0.25">
      <c r="A26" s="1"/>
      <c r="B26" s="7"/>
      <c r="C26" s="39" t="s">
        <v>8</v>
      </c>
      <c r="D26" s="19"/>
      <c r="E26" s="18" t="str">
        <f>+IF([1]Hoja1!K2&gt;=0.5,"Si","No")</f>
        <v>Si</v>
      </c>
      <c r="F26" s="38"/>
      <c r="G26" s="17">
        <f>+[1]Hoja1!K2</f>
        <v>0.95833333333333337</v>
      </c>
      <c r="H26" s="38"/>
      <c r="I26" s="15" t="s">
        <v>7</v>
      </c>
      <c r="J26" s="31"/>
      <c r="K26" s="31"/>
      <c r="L26" s="31"/>
      <c r="M26" s="30"/>
      <c r="N26" s="12"/>
      <c r="O26" s="37"/>
      <c r="P26" s="36"/>
      <c r="Q26" s="35"/>
    </row>
    <row r="27" spans="1:18" ht="15.75" customHeight="1" thickBot="1" x14ac:dyDescent="0.35">
      <c r="A27" s="1"/>
      <c r="B27" s="7"/>
      <c r="C27" s="26"/>
      <c r="D27" s="16"/>
      <c r="E27" s="25"/>
      <c r="F27" s="16"/>
      <c r="G27" s="24"/>
      <c r="H27" s="16"/>
      <c r="I27" s="33"/>
      <c r="J27" s="22"/>
      <c r="K27" s="22"/>
      <c r="L27" s="22"/>
      <c r="M27" s="22"/>
      <c r="N27" s="21"/>
      <c r="O27" s="21"/>
      <c r="P27" s="5"/>
      <c r="Q27" s="1"/>
    </row>
    <row r="28" spans="1:18" ht="207" customHeight="1" thickBot="1" x14ac:dyDescent="0.25">
      <c r="A28" s="1"/>
      <c r="B28" s="7"/>
      <c r="C28" s="34" t="s">
        <v>6</v>
      </c>
      <c r="D28" s="19"/>
      <c r="E28" s="18" t="str">
        <f>+IF([1]Hoja1!K14&gt;=0.5,"Si","No")</f>
        <v>Si</v>
      </c>
      <c r="F28" s="16"/>
      <c r="G28" s="17">
        <f>+[1]Hoja1!K14</f>
        <v>0.95</v>
      </c>
      <c r="H28" s="16"/>
      <c r="I28" s="15" t="s">
        <v>5</v>
      </c>
      <c r="J28" s="31"/>
      <c r="K28" s="31"/>
      <c r="L28" s="31"/>
      <c r="M28" s="30"/>
      <c r="N28" s="12"/>
      <c r="O28" s="12"/>
      <c r="P28" s="5"/>
      <c r="Q28" s="1"/>
      <c r="R28" s="8"/>
    </row>
    <row r="29" spans="1:18" ht="15.75" customHeight="1" thickBot="1" x14ac:dyDescent="0.35">
      <c r="A29" s="1"/>
      <c r="B29" s="7"/>
      <c r="C29" s="26"/>
      <c r="D29" s="16"/>
      <c r="E29" s="25"/>
      <c r="F29" s="16"/>
      <c r="G29" s="24"/>
      <c r="H29" s="16"/>
      <c r="I29" s="33"/>
      <c r="J29" s="22"/>
      <c r="K29" s="22"/>
      <c r="L29" s="22"/>
      <c r="M29" s="22"/>
      <c r="N29" s="21"/>
      <c r="O29" s="21"/>
      <c r="P29" s="5"/>
      <c r="Q29" s="1"/>
      <c r="R29" s="8"/>
    </row>
    <row r="30" spans="1:18" ht="381.75" customHeight="1" thickBot="1" x14ac:dyDescent="0.25">
      <c r="A30" s="1"/>
      <c r="B30" s="7"/>
      <c r="C30" s="32" t="s">
        <v>4</v>
      </c>
      <c r="D30" s="19"/>
      <c r="E30" s="18" t="str">
        <f>+IF([1]Hoja1!K24&gt;=0.5,"Si","No")</f>
        <v>Si</v>
      </c>
      <c r="F30" s="16"/>
      <c r="G30" s="17">
        <f>+[1]Hoja1!K24</f>
        <v>1</v>
      </c>
      <c r="H30" s="16"/>
      <c r="I30" s="15" t="s">
        <v>3</v>
      </c>
      <c r="J30" s="31"/>
      <c r="K30" s="31"/>
      <c r="L30" s="31"/>
      <c r="M30" s="30"/>
      <c r="N30" s="12"/>
      <c r="O30" s="8"/>
      <c r="P30" s="5"/>
      <c r="Q30" s="1"/>
      <c r="R30" s="8"/>
    </row>
    <row r="31" spans="1:18" ht="15.75" customHeight="1" thickBot="1" x14ac:dyDescent="0.35">
      <c r="A31" s="1"/>
      <c r="B31" s="7"/>
      <c r="C31" s="26"/>
      <c r="D31" s="16"/>
      <c r="E31" s="25"/>
      <c r="F31" s="16"/>
      <c r="G31" s="24"/>
      <c r="H31" s="16"/>
      <c r="I31" s="23"/>
      <c r="J31" s="22"/>
      <c r="K31" s="22"/>
      <c r="L31" s="22"/>
      <c r="M31" s="22"/>
      <c r="N31" s="21"/>
      <c r="O31" s="21"/>
      <c r="P31" s="5"/>
      <c r="Q31" s="1"/>
      <c r="R31" s="8"/>
    </row>
    <row r="32" spans="1:18" ht="225.75" customHeight="1" thickBot="1" x14ac:dyDescent="0.25">
      <c r="A32" s="1"/>
      <c r="B32" s="7"/>
      <c r="C32" s="29" t="s">
        <v>2</v>
      </c>
      <c r="D32" s="19"/>
      <c r="E32" s="18" t="str">
        <f>+IF([1]Hoja1!K29&gt;=0.5,"Si","No")</f>
        <v>Si</v>
      </c>
      <c r="F32" s="16"/>
      <c r="G32" s="17">
        <f>+[1]Hoja1!K29</f>
        <v>0.9285714285714286</v>
      </c>
      <c r="H32" s="16"/>
      <c r="I32" s="15" t="s">
        <v>1</v>
      </c>
      <c r="J32" s="28"/>
      <c r="K32" s="28"/>
      <c r="L32" s="28"/>
      <c r="M32" s="27"/>
      <c r="N32" s="12"/>
      <c r="O32" s="12"/>
      <c r="P32" s="5"/>
      <c r="Q32" s="1"/>
      <c r="R32" s="8"/>
    </row>
    <row r="33" spans="1:18" ht="15.75" customHeight="1" thickBot="1" x14ac:dyDescent="0.35">
      <c r="A33" s="1"/>
      <c r="B33" s="7"/>
      <c r="C33" s="26"/>
      <c r="D33" s="16"/>
      <c r="E33" s="25"/>
      <c r="F33" s="16"/>
      <c r="G33" s="24"/>
      <c r="H33" s="16"/>
      <c r="I33" s="23"/>
      <c r="J33" s="22"/>
      <c r="K33" s="22"/>
      <c r="L33" s="22"/>
      <c r="M33" s="22"/>
      <c r="N33" s="21"/>
      <c r="O33" s="21"/>
      <c r="P33" s="5"/>
      <c r="Q33" s="1"/>
      <c r="R33" s="8"/>
    </row>
    <row r="34" spans="1:18" ht="354" customHeight="1" thickBot="1" x14ac:dyDescent="0.25">
      <c r="A34" s="1"/>
      <c r="B34" s="7"/>
      <c r="C34" s="20" t="s">
        <v>0</v>
      </c>
      <c r="D34" s="19"/>
      <c r="E34" s="18" t="str">
        <f>+IF([1]Hoja1!K35&gt;=0.5,"Si","No")</f>
        <v>Si</v>
      </c>
      <c r="F34" s="16"/>
      <c r="G34" s="17">
        <v>0.88888888888888884</v>
      </c>
      <c r="H34" s="16"/>
      <c r="I34" s="15" t="s">
        <v>26</v>
      </c>
      <c r="J34" s="14"/>
      <c r="K34" s="14"/>
      <c r="L34" s="14"/>
      <c r="M34" s="13"/>
      <c r="N34" s="12"/>
      <c r="O34" s="12"/>
      <c r="P34" s="5"/>
      <c r="Q34" s="1"/>
      <c r="R34" s="8"/>
    </row>
    <row r="35" spans="1:18" ht="15.75" customHeight="1" x14ac:dyDescent="0.2">
      <c r="A35" s="1"/>
      <c r="B35" s="7"/>
      <c r="C35" s="11"/>
      <c r="D35" s="11"/>
      <c r="E35" s="10"/>
      <c r="F35" s="1"/>
      <c r="G35" s="1"/>
      <c r="H35" s="1"/>
      <c r="I35" s="1"/>
      <c r="J35" s="1"/>
      <c r="K35" s="1"/>
      <c r="L35" s="1"/>
      <c r="M35" s="9"/>
      <c r="N35" s="9"/>
      <c r="O35" s="9"/>
      <c r="P35" s="5"/>
      <c r="Q35" s="1"/>
      <c r="R35" s="8"/>
    </row>
    <row r="36" spans="1:18" ht="15.75" customHeight="1" x14ac:dyDescent="0.2">
      <c r="A36" s="1"/>
      <c r="B36" s="7"/>
      <c r="C36" s="90" t="s">
        <v>27</v>
      </c>
      <c r="D36" s="11"/>
      <c r="E36" s="10"/>
      <c r="F36" s="1"/>
      <c r="G36" s="1"/>
      <c r="H36" s="1"/>
      <c r="I36" s="1"/>
      <c r="J36" s="1"/>
      <c r="K36" s="1"/>
      <c r="L36" s="1"/>
      <c r="M36" s="9"/>
      <c r="N36" s="9"/>
      <c r="O36" s="9"/>
      <c r="P36" s="5"/>
      <c r="Q36" s="1"/>
      <c r="R36" s="8"/>
    </row>
    <row r="37" spans="1:18" ht="15.75" customHeight="1" x14ac:dyDescent="0.2">
      <c r="A37" s="1"/>
      <c r="B37" s="7"/>
      <c r="C37" s="6"/>
      <c r="D37" s="1"/>
      <c r="E37" s="1"/>
      <c r="F37" s="1"/>
      <c r="G37" s="1"/>
      <c r="H37" s="1"/>
      <c r="I37" s="1"/>
      <c r="J37" s="1"/>
      <c r="K37" s="1"/>
      <c r="L37" s="1"/>
      <c r="M37" s="1"/>
      <c r="N37" s="1"/>
      <c r="O37" s="1"/>
      <c r="P37" s="5"/>
      <c r="Q37" s="1"/>
    </row>
    <row r="38" spans="1:18" ht="15.75" customHeight="1" thickBot="1" x14ac:dyDescent="0.25">
      <c r="A38" s="1"/>
      <c r="B38" s="4"/>
      <c r="C38" s="3"/>
      <c r="D38" s="3"/>
      <c r="E38" s="3"/>
      <c r="F38" s="3"/>
      <c r="G38" s="3"/>
      <c r="H38" s="3"/>
      <c r="I38" s="3"/>
      <c r="J38" s="3"/>
      <c r="K38" s="3"/>
      <c r="L38" s="3"/>
      <c r="M38" s="3"/>
      <c r="N38" s="3"/>
      <c r="O38" s="1"/>
      <c r="P38" s="2"/>
      <c r="Q38" s="1"/>
    </row>
    <row r="39" spans="1:18" ht="15.75" customHeight="1" thickTop="1" x14ac:dyDescent="0.2">
      <c r="A39" s="1"/>
      <c r="B39" s="1"/>
      <c r="C39" s="1"/>
      <c r="D39" s="1"/>
      <c r="E39" s="1"/>
      <c r="F39" s="1"/>
      <c r="G39" s="1"/>
      <c r="H39" s="1"/>
      <c r="I39" s="1"/>
      <c r="J39" s="1"/>
      <c r="K39" s="1"/>
      <c r="L39" s="1"/>
      <c r="M39" s="1"/>
      <c r="N39" s="1"/>
      <c r="O39" s="1"/>
      <c r="P39" s="1"/>
      <c r="Q39" s="1"/>
    </row>
    <row r="40" spans="1:18" ht="15.75" customHeight="1" x14ac:dyDescent="0.2">
      <c r="A40" s="1"/>
      <c r="B40" s="1"/>
      <c r="C40" s="1"/>
      <c r="D40" s="1"/>
      <c r="E40" s="1"/>
      <c r="F40" s="1"/>
      <c r="G40" s="1"/>
      <c r="H40" s="1"/>
      <c r="I40" s="1"/>
      <c r="J40" s="1"/>
      <c r="K40" s="1"/>
      <c r="L40" s="1"/>
      <c r="M40" s="1"/>
      <c r="N40" s="1"/>
      <c r="O40" s="1"/>
      <c r="P40" s="1"/>
      <c r="Q40" s="1"/>
    </row>
    <row r="41" spans="1:18" ht="15.75" customHeight="1" x14ac:dyDescent="0.2">
      <c r="A41" s="1"/>
      <c r="B41" s="1"/>
      <c r="C41" s="1"/>
      <c r="D41" s="1"/>
      <c r="E41" s="1"/>
      <c r="F41" s="1"/>
      <c r="G41" s="1"/>
      <c r="H41" s="1"/>
      <c r="I41" s="1"/>
      <c r="J41" s="1"/>
      <c r="K41" s="1"/>
      <c r="L41" s="1"/>
      <c r="M41" s="1"/>
      <c r="N41" s="1"/>
      <c r="O41" s="1"/>
      <c r="P41" s="1"/>
      <c r="Q41" s="1"/>
    </row>
    <row r="42" spans="1:18" ht="15.75" customHeight="1" x14ac:dyDescent="0.2"/>
    <row r="43" spans="1:18" ht="15.75" customHeight="1" x14ac:dyDescent="0.2"/>
    <row r="44" spans="1:18" ht="15.75" customHeight="1" x14ac:dyDescent="0.2"/>
    <row r="45" spans="1:18" ht="15.75" customHeight="1" x14ac:dyDescent="0.2"/>
    <row r="46" spans="1:18" ht="15.75" customHeight="1" x14ac:dyDescent="0.2"/>
    <row r="47" spans="1:18" ht="15.75" customHeight="1" x14ac:dyDescent="0.2"/>
    <row r="48" spans="1:1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20:D20"/>
    <mergeCell ref="C21:D21"/>
    <mergeCell ref="I31:M31"/>
    <mergeCell ref="I32:M32"/>
    <mergeCell ref="I33:M33"/>
    <mergeCell ref="F20:M20"/>
    <mergeCell ref="F21:M21"/>
    <mergeCell ref="E4:E5"/>
    <mergeCell ref="F4:M5"/>
    <mergeCell ref="F6:M6"/>
    <mergeCell ref="I8:K8"/>
    <mergeCell ref="C18:M18"/>
    <mergeCell ref="I34:M34"/>
    <mergeCell ref="C22:D22"/>
    <mergeCell ref="F22:M22"/>
    <mergeCell ref="I24:M24"/>
    <mergeCell ref="I25:M25"/>
    <mergeCell ref="I26:M26"/>
    <mergeCell ref="I27:M27"/>
    <mergeCell ref="I28:M28"/>
    <mergeCell ref="I29:M29"/>
    <mergeCell ref="I30:M30"/>
  </mergeCells>
  <conditionalFormatting sqref="G26 G28 G30 G32 G34">
    <cfRule type="cellIs" dxfId="12" priority="1" operator="between">
      <formula>0.75</formula>
      <formula>1</formula>
    </cfRule>
  </conditionalFormatting>
  <conditionalFormatting sqref="G26 G28 G30 G32 G34">
    <cfRule type="cellIs" dxfId="11" priority="2" operator="between">
      <formula>0.5</formula>
      <formula>0.75</formula>
    </cfRule>
  </conditionalFormatting>
  <conditionalFormatting sqref="G26 G28 G30 G32 G34">
    <cfRule type="cellIs" dxfId="10" priority="3" operator="between">
      <formula>0</formula>
      <formula>0.49</formula>
    </cfRule>
  </conditionalFormatting>
  <conditionalFormatting sqref="G26 G28 G30 G32 G34">
    <cfRule type="cellIs" dxfId="9" priority="4" operator="between">
      <formula>0.76</formula>
      <formula>1</formula>
    </cfRule>
  </conditionalFormatting>
  <conditionalFormatting sqref="G26 G28 G30 G32 G34">
    <cfRule type="cellIs" dxfId="8" priority="5" operator="between">
      <formula>0.51</formula>
      <formula>0.75</formula>
    </cfRule>
  </conditionalFormatting>
  <conditionalFormatting sqref="G26 G28 G30 G32 G34">
    <cfRule type="cellIs" dxfId="7" priority="6" operator="between">
      <formula>0.26</formula>
      <formula>0.5</formula>
    </cfRule>
  </conditionalFormatting>
  <conditionalFormatting sqref="M8">
    <cfRule type="cellIs" dxfId="6" priority="7" operator="between">
      <formula>0.75</formula>
      <formula>1</formula>
    </cfRule>
  </conditionalFormatting>
  <conditionalFormatting sqref="M8">
    <cfRule type="cellIs" dxfId="5" priority="8" operator="between">
      <formula>0.5</formula>
      <formula>0.75</formula>
    </cfRule>
  </conditionalFormatting>
  <conditionalFormatting sqref="M8">
    <cfRule type="cellIs" dxfId="4" priority="9" operator="between">
      <formula>0</formula>
      <formula>0.49</formula>
    </cfRule>
  </conditionalFormatting>
  <conditionalFormatting sqref="M8">
    <cfRule type="cellIs" dxfId="3" priority="10" operator="between">
      <formula>0.76</formula>
      <formula>1</formula>
    </cfRule>
  </conditionalFormatting>
  <conditionalFormatting sqref="M8">
    <cfRule type="cellIs" dxfId="2" priority="11" operator="between">
      <formula>0.51</formula>
      <formula>0.75</formula>
    </cfRule>
  </conditionalFormatting>
  <conditionalFormatting sqref="M8">
    <cfRule type="cellIs" dxfId="1" priority="12" operator="between">
      <formula>0.26</formula>
      <formula>0.5</formula>
    </cfRule>
  </conditionalFormatting>
  <conditionalFormatting sqref="M8">
    <cfRule type="cellIs" dxfId="0" priority="13" operator="between">
      <formula>0</formula>
      <formula>0.25</formula>
    </cfRule>
  </conditionalFormatting>
  <dataValidations disablePrompts="1" count="2">
    <dataValidation type="list" allowBlank="1" showErrorMessage="1" sqref="E21:E22" xr:uid="{00000000-0002-0000-0300-000001000000}">
      <formula1>"Si,No"</formula1>
    </dataValidation>
    <dataValidation type="list" allowBlank="1" showErrorMessage="1" sqref="E20" xr:uid="{00000000-0002-0000-0300-000000000000}">
      <formula1>"Si,En proceso,No"</formula1>
    </dataValidation>
  </dataValidations>
  <pageMargins left="0.7" right="0.7" top="0.75" bottom="0.75" header="0" footer="0"/>
  <pageSetup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Conclusión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2022-07-12T02:33:11Z</cp:lastPrinted>
  <dcterms:created xsi:type="dcterms:W3CDTF">2022-07-12T02:30:30Z</dcterms:created>
  <dcterms:modified xsi:type="dcterms:W3CDTF">2022-07-12T02:36:28Z</dcterms:modified>
</cp:coreProperties>
</file>