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6975"/>
  </bookViews>
  <sheets>
    <sheet name="Conclusión" sheetId="1" r:id="rId1"/>
  </sheets>
  <externalReferences>
    <externalReference r:id="rId2"/>
    <externalReference r:id="rId3"/>
  </externalReferences>
  <definedNames>
    <definedName name="_xlnm.Print_Area" localSheetId="0">Conclusión!$A$1:$Q$42</definedName>
  </definedNames>
  <calcPr calcId="145621"/>
</workbook>
</file>

<file path=xl/calcChain.xml><?xml version="1.0" encoding="utf-8"?>
<calcChain xmlns="http://schemas.openxmlformats.org/spreadsheetml/2006/main">
  <c r="G34" i="1" l="1"/>
  <c r="E34" i="1"/>
  <c r="G32" i="1"/>
  <c r="E32" i="1"/>
  <c r="G30" i="1"/>
  <c r="E30" i="1"/>
  <c r="G28" i="1"/>
  <c r="E28" i="1"/>
  <c r="G26" i="1"/>
  <c r="E26" i="1"/>
  <c r="M8" i="1"/>
</calcChain>
</file>

<file path=xl/sharedStrings.xml><?xml version="1.0" encoding="utf-8"?>
<sst xmlns="http://schemas.openxmlformats.org/spreadsheetml/2006/main" count="29" uniqueCount="27">
  <si>
    <t>Nombre de la Entidad:</t>
  </si>
  <si>
    <t xml:space="preserve">COMISIÓN PARA EL ESCLARECIMIENTO DE LA VERDAD, LA CONVIVENCIA Y LA NO REPETICIÓN </t>
  </si>
  <si>
    <t>Periodo Evaluado:</t>
  </si>
  <si>
    <t>JULIO - DICIEMBRE 2021</t>
  </si>
  <si>
    <t>Estado del sistema de Control Interno de la entidad</t>
  </si>
  <si>
    <t>Conclusión general sobre la evaluación del Sistema de Control Interno</t>
  </si>
  <si>
    <t>¿Están todos los componentes operando juntos y de manera integrada? (Si / en proceso / No) (Justifique su respuesta):</t>
  </si>
  <si>
    <t>Si</t>
  </si>
  <si>
    <t xml:space="preserve">Si se encuentran operando, sin embargo se han venido subsanando las debilidades que se presentan en el trabajo articulado entre las áreas y dependencias de la entidad en la ejecución de los procesos.  </t>
  </si>
  <si>
    <t>¿Es efectivo el sistema de control interno para los objetivos evaluados? (Si/No) (Justifique su respuesta):</t>
  </si>
  <si>
    <t>Si es efectivo en cuanto se cuenta con la documentación de todos los procesos y procedimientos con sus respectivos puntos de control. Así mismo, cuenta con las matrices de Riesgos de corrupción, Gestión y de seguridad Digital. Sin embargo, es preciso mejorar las actividades de monitoreo y seguimiento, así como el reporte del cumplimiento de las acciones asociadas a los diferentes planes y programas de la entidad.</t>
  </si>
  <si>
    <t>La entidad cuenta dentro de su Sistema de Control Interno, con una institucionalidad (Líneas de defensa)  que le permita la toma de decisiones frente al control (Si/No) (Justifique su respuesta):</t>
  </si>
  <si>
    <r>
      <t xml:space="preserve">La Oficina de Control Interno, presentó para su adopción al Comité Institucional de Control Interno, en la sesión del 11 de julio de 2019, el Modelo Estándar de Control Interno – MECI, el cual busca garantizar razonablemente el cumplimiento de los objetivos institucionales y la coordinación de las acciones, la fluidez de la información y comunicación, anticipando y corrigiendo, de manera oportuna, las debilidades que se presentan en el quehacer institucional.
Mediante documento del 29/10/2021 la Oficina de Control Interno realizó un Informe de Seguimiento al Modelo Estándar de Control Interno – MECI articulado al Esquema de Líneas de Defensa, en el cual se presentó el análisis y el balance de la articulación del MECI con el Esquema de Líneas de Defensa, así como los roles en el cumplimiento de las responsabilidades en cada una de las líneas de defensa.
La estructura del MECI, está acompañada de un esquema de asignación de responsabilidades y roles para la gestión del riesgo y el control, el cual se distribuye en diversos servidores de la entidad, no siendo ésta una tarea exclusiva de las oficinas de control interno:
</t>
    </r>
    <r>
      <rPr>
        <b/>
        <sz val="14"/>
        <color theme="1"/>
        <rFont val="Arial"/>
        <family val="2"/>
      </rPr>
      <t xml:space="preserve">- Línea estratégica: </t>
    </r>
    <r>
      <rPr>
        <sz val="14"/>
        <color theme="1"/>
        <rFont val="Arial"/>
        <family val="2"/>
      </rPr>
      <t xml:space="preserve">conformada por la alta dirección y el equipo directivo;
</t>
    </r>
    <r>
      <rPr>
        <b/>
        <sz val="14"/>
        <color theme="1"/>
        <rFont val="Arial"/>
        <family val="2"/>
      </rPr>
      <t xml:space="preserve">- Primera Línea: </t>
    </r>
    <r>
      <rPr>
        <sz val="14"/>
        <color theme="1"/>
        <rFont val="Arial"/>
        <family val="2"/>
      </rPr>
      <t xml:space="preserve">conformada por los gerentes públicos y los líderes de proceso;
</t>
    </r>
    <r>
      <rPr>
        <b/>
        <sz val="14"/>
        <color theme="1"/>
        <rFont val="Arial"/>
        <family val="2"/>
      </rPr>
      <t>- Segunda Línea:</t>
    </r>
    <r>
      <rPr>
        <sz val="14"/>
        <color theme="1"/>
        <rFont val="Arial"/>
        <family val="2"/>
      </rPr>
      <t xml:space="preserve"> conformada por servidores responsables de monitoreo y evaluación de
controles y gestión del riesgo (jefes de planeación, supervisores e interventores de contratos o proyectos, entre otros); y
</t>
    </r>
    <r>
      <rPr>
        <b/>
        <sz val="14"/>
        <color theme="1"/>
        <rFont val="Arial"/>
        <family val="2"/>
      </rPr>
      <t xml:space="preserve">- Tercera Línea: </t>
    </r>
    <r>
      <rPr>
        <sz val="14"/>
        <color theme="1"/>
        <rFont val="Arial"/>
        <family val="2"/>
      </rPr>
      <t xml:space="preserve">conformada por la Oficina de Control Interno.
Como fortalezas encontradas en la implementación del MECI en la Entidad y su articulación con las líneas de defensa, se puede decir que el Sistema de Control Interno de la entidad es efectivo en cuanto se cuenta con la documentación de todos los procesos y procedimientos con sus respectivos puntos de control. </t>
    </r>
  </si>
  <si>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</si>
  <si>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</si>
  <si>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</si>
  <si>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</si>
  <si>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AMBIENTE DE CONTROL</t>
  </si>
  <si>
    <t>Se recomienda gestionar las acciones necesarias para apropiar por parte de los servidores de a entidad los instrumentos asociados al proceso de Talento Humano, en especial en lo que tiene que ver con el proceso de induciión y reinducción.
En cuanto al proceso de rendición de cuentas se recomienda lo siguiente: 
Teniendo en cuenta, que la Corte Constitucional mediante la Sentencia C-337 de 2021 extendió el término de operación de la Comisión de Verdad, hasta el 27 de junio de 2021 y dos meses más para la socialización y divulgación del informe final, por ello,  se recomienda incluir en los restantes ejercicios de Rendición de Cuentas, el Balance de los principales resultados alcanzados por la Comisión durante los 3 años de operación. Así como, comunicar donde se podrán encontrar disponibles los Informes de Gestión de la Comisión, el Informe Final, la forma en que funcionará el Comité de Seguimiento, de que trata el artículo 24 del Decreto 588 de 2017 y la entidad que será depositaria del Fondo Documental de la Entidad.
Incluir la información de los estados financieros de la entidad, de acuerdo con lo establecido en ítem 4.1 valoración cuantitativa del formulario para la evaluación del control interno contable.
Incluir en la Rendición de Cuentas la gestión adelantada por la Comisión en el marco del Sistema Integral de Verdad, Justicia, Reparación y no Repetición -SIVJRNR.</t>
  </si>
  <si>
    <t>EVALUCION DEL RIESGO</t>
  </si>
  <si>
    <t>Se identificó que para algunos riesgos los controles implementados no fueron efectivos durante la vigencia 2021, por cuanto se evidenció la materialización de los siguientes riesgos por proceso:
1. Proceso de Talento Humano - Errores en el cálculo de la nómina
2. Servicios Administrativos:
 Inoportunidad en la conformación del fondo documental de la Comisión
 Inoportunidad en la respuesta a las PQRSD
De acuerdo con las mesas de trabajo realizadas con las áreas y una vez revisados los entregables que dan cuenta del cumplimiento de los indicadores fijados en las matrices de riesgo, se evidencia que se han venido realizando los reportes oportunos de las actividades fijadas en las matrices de riesgo en la carpeta (X:)Riesgos_de_Gestion_2021, lo cual también permite observar una mayor apropiación de la Circular 012 de 2021.
La Comisión de la Verdad cuenta actualmente con una PO2.DESE Política de Riesgos de Gestión, Corrupción y Seguridad Digital actualizada en versión 4 y presentada al Comité Institucional de Control Interno el pasado 21 de octubre de 2021, la cual fue ajustada teniendo en cuenta que la entidad adopta como referencia la guía para la administración del riesgo de gestión, corrupción y seguridad digital y diseño de controles en entidades públicas, versión 5 (diciembre 2020) del Departamento Administrativo de la Función Pública. Así mismo, se incluyen las responsabilidades con la Política desde las líneas de defensa y el apetito del riesgo.
Se recomienda: 
Continuar con los seguimientos mensualizados a los riesgos por parte de los líderes de los procesos y sus equipos de trabajo, e identificar de manera oportuna las deficiencias que se presenten en los controles e incorporar los ajustes que sean necesarios para mitigar la ocurrencia y materialización de los mismos.
Es importante que los líderes de los procesos, efectúen mesas de trabajo con el fin de revisar, formular y evaluar las causas de los posibles riesgos, evaluar los controles existentes e indicadores, en lo que resta del período de la Comisión.</t>
  </si>
  <si>
    <t>ACTIVIDADES DEL CONTROL</t>
  </si>
  <si>
    <r>
      <t xml:space="preserve">Los procesos han dado cumplimiento a las metodologias internas adoptadas por la entidad para moniteorear los riesgos y /o situaciones que pueden llegar a afectar la operación de la entidad.
Los procesos realizaron el reporte de los siguientes mapas 
</t>
    </r>
    <r>
      <rPr>
        <b/>
        <sz val="14"/>
        <color theme="1"/>
        <rFont val="Arial"/>
        <family val="2"/>
      </rPr>
      <t xml:space="preserve">  Mapa de Riesgos de gestión por proceso:</t>
    </r>
    <r>
      <rPr>
        <sz val="14"/>
        <color theme="1"/>
        <rFont val="Arial"/>
        <family val="2"/>
      </rPr>
      <t xml:space="preserve"> Incluye los riesgos que puedan afectar tanto el cumplimiento de los objetivos de los procesos estratégicos, misionales, de apoyo y de evaluación, contenidos en el mapa de procesos de la entidad, así como los objetivos estratégicos de la Comisión.
</t>
    </r>
    <r>
      <rPr>
        <b/>
        <sz val="14"/>
        <color theme="1"/>
        <rFont val="Arial"/>
        <family val="2"/>
      </rPr>
      <t> Mapa de Riesgos de corrupción</t>
    </r>
    <r>
      <rPr>
        <sz val="14"/>
        <color theme="1"/>
        <rFont val="Arial"/>
        <family val="2"/>
      </rPr>
      <t xml:space="preserve">: Incluye los riesgos de corrupción identificados para los procesos de la Comisión que se relacionan con acciones, omisiones, uso indebido del poder, o de los recursos o de la información, para obtener un beneficio particular o de un tercero.
</t>
    </r>
    <r>
      <rPr>
        <b/>
        <sz val="14"/>
        <color theme="1"/>
        <rFont val="Arial"/>
        <family val="2"/>
      </rPr>
      <t> Mapa de Riesgos de Seguridad digital:</t>
    </r>
    <r>
      <rPr>
        <sz val="14"/>
        <color theme="1"/>
        <rFont val="Arial"/>
        <family val="2"/>
      </rPr>
      <t xml:space="preserve"> Contiene a nivel estratégico los riesgos relacionados con la seguridad de la información.
Se identifica  cumplimiento de los indicadores fijados en las matrices de riesgo, se evidencia que se han venido realizando los reportes oportunos de las actividades fijadas en las matrices de riesgo en la carpeta (X:)Riesgos_de_Gestion_2021, lo cual también permite observar una mayor apropiación de la Circular 012 de 2021.</t>
    </r>
  </si>
  <si>
    <t>INFORMACION Y COMUNICACIÓN</t>
  </si>
  <si>
    <t>La Comisión durante la vigencia 2021 mantuvo en funcionamiento los canales de comunicación con la ciudadania, así mismo cuenta con una infrastructura tecnologia para garantizar la comunicación y el acceso a la información de la entidad. Sin embargo se recomienda lo siguiente: 
 -Adelantar las acciones necesarias para dar cumplimiento a la Ley 1712 de 2014, Decreto 103 de 2015 y la Resolución 1519 de 2020 y sus anexos.
 - Las áreas responsables de la información deben mantener actualizada la información pública en la página web de la Comisión, conforme a los criterios establecidos en la Ley 1712 de 2014.</t>
  </si>
  <si>
    <t xml:space="preserve">ACTIVIDADES DE MONITOREO </t>
  </si>
  <si>
    <t xml:space="preserve">Continuar promoviendo la cultura del autocontrol en todos los niveles de la entidad, con el fin de sensibilizar a los servidores y contratistas de la Comisión para apropiar la importancia del autocontrol como herramienta fundamental para el cumplimiento de los objetivos y metas institucionales. Conitnuar con el mecanismo de acompañamiento y monitoreo a los procesos de la entidad por parte de la Oficina de Planeación y Proyectos y la Oficina de Control Interno. Realizar un seguimiento periódico a los riesgos, planes y programsa de la entidad con el fin de que se realice un efectivo cumplimiento de los mismos antes del cierre de la entidad.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</si>
</sst>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0" x14ac:knownFonts="1">
    <font>
      <sz val="11"/>
      <color theme="1"/>
      <name val="Calibri"/>
      <family val="2"/>
      <scheme val="minor"/>
    </font>
    <font>
      <sz val="11"/>
      <color theme="0"/>
      <name val="Calibri"/>
      <family val="2"/>
      <scheme val="minor"/>
    </font>
    <font>
      <b/>
      <sz val="24"/>
      <color theme="0"/>
      <name val="Arial Narrow"/>
      <family val="2"/>
    </font>
    <font>
      <sz val="25"/>
      <color theme="1"/>
      <name val="Arial Narrow"/>
      <family val="2"/>
    </font>
    <font>
      <sz val="11"/>
      <color theme="1"/>
      <name val="Arial Narrow"/>
      <family val="2"/>
    </font>
    <font>
      <sz val="11"/>
      <color theme="0"/>
      <name val="Arial Narrow"/>
      <family val="2"/>
    </font>
    <font>
      <b/>
      <sz val="20"/>
      <color theme="0"/>
      <name val="Arial"/>
      <family val="2"/>
    </font>
    <font>
      <b/>
      <sz val="20"/>
      <name val="Arial"/>
      <family val="2"/>
    </font>
    <font>
      <sz val="20"/>
      <color rgb="FFFF0000"/>
      <name val="Arial"/>
      <family val="2"/>
    </font>
    <font>
      <b/>
      <sz val="12"/>
      <color rgb="FFFF0000"/>
      <name val="Arial"/>
      <family val="2"/>
    </font>
    <font>
      <b/>
      <sz val="18"/>
      <color theme="0"/>
      <name val="Arial"/>
      <family val="2"/>
    </font>
    <font>
      <b/>
      <sz val="12"/>
      <name val="Arial"/>
      <family val="2"/>
    </font>
    <font>
      <b/>
      <sz val="14"/>
      <name val="Arial"/>
      <family val="2"/>
    </font>
    <font>
      <sz val="25"/>
      <color theme="1"/>
      <name val="Calibri"/>
      <family val="2"/>
      <scheme val="minor"/>
    </font>
    <font>
      <sz val="14"/>
      <color theme="1"/>
      <name val="Arial"/>
      <family val="2"/>
    </font>
    <font>
      <b/>
      <sz val="14"/>
      <color theme="1"/>
      <name val="Arial"/>
      <family val="2"/>
    </font>
    <font>
      <b/>
      <sz val="10"/>
      <color rgb="FFFF0000"/>
      <name val="Arial"/>
      <family val="2"/>
    </font>
    <font>
      <b/>
      <u/>
      <sz val="20"/>
      <color theme="0"/>
      <name val="Arial"/>
      <family val="2"/>
    </font>
    <font>
      <b/>
      <sz val="12"/>
      <color theme="0"/>
      <name val="Arial"/>
      <family val="2"/>
    </font>
    <font>
      <b/>
      <sz val="10"/>
      <color theme="1"/>
      <name val="Arial"/>
      <family val="2"/>
    </font>
    <font>
      <sz val="12"/>
      <color theme="1"/>
      <name val="Arial"/>
      <family val="2"/>
    </font>
    <font>
      <b/>
      <sz val="16"/>
      <color theme="1"/>
      <name val="Arial"/>
      <family val="2"/>
    </font>
    <font>
      <sz val="14"/>
      <name val="Arial"/>
      <family val="2"/>
    </font>
    <font>
      <sz val="18"/>
      <color theme="1"/>
      <name val="Arial"/>
      <family val="2"/>
    </font>
    <font>
      <sz val="20"/>
      <color theme="1"/>
      <name val="Calibri"/>
      <family val="2"/>
      <scheme val="minor"/>
    </font>
    <font>
      <b/>
      <i/>
      <sz val="10"/>
      <name val="Arial"/>
      <family val="2"/>
    </font>
    <font>
      <b/>
      <i/>
      <sz val="10"/>
      <color theme="1"/>
      <name val="Arial"/>
      <family val="2"/>
    </font>
    <font>
      <sz val="10"/>
      <name val="Arial"/>
      <family val="2"/>
    </font>
    <font>
      <sz val="10"/>
      <color theme="1"/>
      <name val="Calibri"/>
      <family val="2"/>
      <scheme val="minor"/>
    </font>
    <font>
      <sz val="12"/>
      <name val="Times New Roman"/>
      <family val="1"/>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5" tint="-0.249977111117893"/>
        <bgColor indexed="64"/>
      </patternFill>
    </fill>
  </fills>
  <borders count="3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81829A"/>
      </left>
      <right style="thin">
        <color rgb="FF81829A"/>
      </right>
      <top style="thin">
        <color rgb="FF81829A"/>
      </top>
      <bottom style="thin">
        <color rgb="FF81829A"/>
      </bottom>
      <diagonal/>
    </border>
    <border>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
    <xf numFmtId="0" fontId="0" fillId="0" borderId="0"/>
    <xf numFmtId="0" fontId="27" fillId="0" borderId="0"/>
    <xf numFmtId="0" fontId="28" fillId="0" borderId="0"/>
    <xf numFmtId="0" fontId="29" fillId="0" borderId="0"/>
  </cellStyleXfs>
  <cellXfs count="8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2" fillId="3" borderId="5" xfId="0" applyFont="1" applyFill="1" applyBorder="1" applyAlignment="1">
      <alignment horizontal="center" vertical="center" wrapText="1"/>
    </xf>
    <xf numFmtId="0" fontId="3" fillId="2" borderId="6" xfId="0" applyFont="1" applyFill="1" applyBorder="1" applyAlignment="1" applyProtection="1">
      <alignment horizontal="center" vertical="center"/>
      <protection locked="0"/>
    </xf>
    <xf numFmtId="0" fontId="4" fillId="2" borderId="0" xfId="0" applyFont="1" applyFill="1" applyBorder="1" applyAlignment="1">
      <alignment horizontal="center"/>
    </xf>
    <xf numFmtId="0" fontId="0" fillId="2" borderId="7" xfId="0" applyFill="1" applyBorder="1"/>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xf>
    <xf numFmtId="164" fontId="3" fillId="2" borderId="9" xfId="0" applyNumberFormat="1" applyFont="1" applyFill="1" applyBorder="1" applyAlignment="1" applyProtection="1">
      <alignment horizontal="center" vertical="center"/>
      <protection locked="0"/>
    </xf>
    <xf numFmtId="164" fontId="3" fillId="2" borderId="10" xfId="0" applyNumberFormat="1" applyFont="1" applyFill="1" applyBorder="1" applyAlignment="1" applyProtection="1">
      <alignment horizontal="center" vertical="center"/>
      <protection locked="0"/>
    </xf>
    <xf numFmtId="164" fontId="3" fillId="2" borderId="11" xfId="0" applyNumberFormat="1" applyFont="1" applyFill="1" applyBorder="1" applyAlignment="1" applyProtection="1">
      <alignment horizontal="center" vertical="center"/>
      <protection locked="0"/>
    </xf>
    <xf numFmtId="164" fontId="4" fillId="2" borderId="0" xfId="0" applyNumberFormat="1" applyFont="1" applyFill="1" applyBorder="1" applyAlignment="1">
      <alignment horizontal="center"/>
    </xf>
    <xf numFmtId="0" fontId="5" fillId="2" borderId="0" xfId="0" applyFont="1" applyFill="1" applyBorder="1" applyAlignment="1">
      <alignment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9" fontId="7" fillId="3" borderId="15" xfId="0" applyNumberFormat="1" applyFont="1" applyFill="1" applyBorder="1" applyAlignment="1" applyProtection="1">
      <alignment horizontal="center" vertical="center"/>
      <protection hidden="1"/>
    </xf>
    <xf numFmtId="0" fontId="8" fillId="2" borderId="0" xfId="0" applyFont="1" applyFill="1" applyBorder="1" applyAlignment="1">
      <alignment horizontal="center" vertical="center"/>
    </xf>
    <xf numFmtId="0" fontId="9" fillId="2" borderId="0" xfId="0" applyFont="1" applyFill="1" applyBorder="1"/>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49" fontId="12" fillId="2" borderId="20" xfId="0" applyNumberFormat="1" applyFont="1" applyFill="1" applyBorder="1" applyAlignment="1">
      <alignment horizontal="left" vertical="center" wrapText="1"/>
    </xf>
    <xf numFmtId="49" fontId="12" fillId="2" borderId="21" xfId="0" applyNumberFormat="1" applyFont="1" applyFill="1" applyBorder="1" applyAlignment="1">
      <alignment horizontal="left" vertical="center" wrapText="1"/>
    </xf>
    <xf numFmtId="49" fontId="13" fillId="2" borderId="21" xfId="0" applyNumberFormat="1" applyFont="1" applyFill="1" applyBorder="1" applyAlignment="1" applyProtection="1">
      <alignment horizontal="center" vertical="center" wrapText="1"/>
      <protection locked="0"/>
    </xf>
    <xf numFmtId="49" fontId="14" fillId="2" borderId="21" xfId="0" applyNumberFormat="1" applyFont="1" applyFill="1" applyBorder="1" applyAlignment="1" applyProtection="1">
      <alignment horizontal="left" vertical="top" wrapText="1"/>
      <protection locked="0"/>
    </xf>
    <xf numFmtId="49" fontId="14" fillId="2" borderId="22" xfId="0" applyNumberFormat="1" applyFont="1" applyFill="1" applyBorder="1" applyAlignment="1" applyProtection="1">
      <alignment horizontal="left" vertical="top" wrapText="1"/>
      <protection locked="0"/>
    </xf>
    <xf numFmtId="49" fontId="12" fillId="2" borderId="23" xfId="0" applyNumberFormat="1" applyFont="1" applyFill="1" applyBorder="1" applyAlignment="1">
      <alignment horizontal="left" vertical="center" wrapText="1"/>
    </xf>
    <xf numFmtId="49" fontId="12" fillId="2" borderId="6" xfId="0" applyNumberFormat="1" applyFont="1" applyFill="1" applyBorder="1" applyAlignment="1">
      <alignment horizontal="left" vertical="center" wrapText="1"/>
    </xf>
    <xf numFmtId="49" fontId="13" fillId="2" borderId="6" xfId="0" applyNumberFormat="1" applyFont="1" applyFill="1" applyBorder="1" applyAlignment="1" applyProtection="1">
      <alignment horizontal="center" vertical="center" wrapText="1"/>
      <protection locked="0"/>
    </xf>
    <xf numFmtId="49" fontId="12" fillId="2" borderId="24" xfId="0" applyNumberFormat="1" applyFont="1" applyFill="1" applyBorder="1" applyAlignment="1">
      <alignment horizontal="left" vertical="center" wrapText="1"/>
    </xf>
    <xf numFmtId="49" fontId="12" fillId="2" borderId="25" xfId="0" applyNumberFormat="1" applyFont="1" applyFill="1" applyBorder="1" applyAlignment="1">
      <alignment horizontal="left" vertical="center" wrapText="1"/>
    </xf>
    <xf numFmtId="49" fontId="13" fillId="2" borderId="25" xfId="0" applyNumberFormat="1" applyFont="1" applyFill="1" applyBorder="1" applyAlignment="1" applyProtection="1">
      <alignment horizontal="center" vertical="center" wrapText="1"/>
      <protection locked="0"/>
    </xf>
    <xf numFmtId="0" fontId="16" fillId="2" borderId="0" xfId="0" applyFont="1" applyFill="1" applyBorder="1" applyAlignment="1">
      <alignment wrapText="1"/>
    </xf>
    <xf numFmtId="0" fontId="6" fillId="4"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2" borderId="0" xfId="0" applyFont="1" applyFill="1" applyAlignment="1">
      <alignment wrapText="1"/>
    </xf>
    <xf numFmtId="0" fontId="20" fillId="0" borderId="0" xfId="0" applyFont="1" applyBorder="1" applyAlignment="1">
      <alignment horizontal="center" wrapText="1"/>
    </xf>
    <xf numFmtId="0" fontId="0" fillId="0" borderId="0" xfId="0" applyBorder="1"/>
    <xf numFmtId="0" fontId="0" fillId="0" borderId="27" xfId="0" applyBorder="1" applyAlignment="1">
      <alignment horizontal="center"/>
    </xf>
    <xf numFmtId="0" fontId="1" fillId="2" borderId="0" xfId="0" applyFont="1" applyFill="1" applyBorder="1"/>
    <xf numFmtId="0" fontId="10" fillId="5" borderId="6" xfId="0" applyFont="1" applyFill="1" applyBorder="1" applyAlignment="1">
      <alignment horizontal="center" vertical="center" wrapText="1"/>
    </xf>
    <xf numFmtId="0" fontId="18" fillId="0" borderId="0" xfId="0" applyFont="1" applyFill="1" applyBorder="1" applyAlignment="1">
      <alignment vertical="center"/>
    </xf>
    <xf numFmtId="0" fontId="7" fillId="0" borderId="6" xfId="0" applyFont="1" applyFill="1" applyBorder="1" applyAlignment="1" applyProtection="1">
      <alignment horizontal="center" vertical="center"/>
      <protection hidden="1"/>
    </xf>
    <xf numFmtId="9" fontId="11" fillId="0" borderId="0" xfId="0" applyNumberFormat="1" applyFont="1" applyFill="1" applyBorder="1" applyAlignment="1">
      <alignment vertical="center"/>
    </xf>
    <xf numFmtId="9" fontId="21" fillId="6" borderId="6" xfId="0" applyNumberFormat="1" applyFont="1" applyFill="1" applyBorder="1" applyAlignment="1" applyProtection="1">
      <alignment horizontal="center" vertical="center"/>
      <protection hidden="1"/>
    </xf>
    <xf numFmtId="0" fontId="22" fillId="0" borderId="12" xfId="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18" fillId="2" borderId="0" xfId="0" applyFont="1" applyFill="1" applyBorder="1" applyAlignment="1">
      <alignment horizontal="left" vertical="center"/>
    </xf>
    <xf numFmtId="9" fontId="18" fillId="2" borderId="0" xfId="0" applyNumberFormat="1" applyFont="1" applyFill="1" applyBorder="1" applyAlignment="1">
      <alignment horizontal="center" vertical="center"/>
    </xf>
    <xf numFmtId="0" fontId="11" fillId="2" borderId="7" xfId="0" applyFont="1" applyFill="1" applyBorder="1" applyAlignment="1">
      <alignment vertical="center"/>
    </xf>
    <xf numFmtId="0" fontId="11" fillId="2" borderId="0" xfId="0" applyFont="1" applyFill="1" applyBorder="1" applyAlignment="1">
      <alignment vertical="center"/>
    </xf>
    <xf numFmtId="0" fontId="23" fillId="0" borderId="0" xfId="0" applyFont="1" applyBorder="1" applyAlignment="1">
      <alignment horizontal="center" wrapText="1"/>
    </xf>
    <xf numFmtId="0" fontId="0" fillId="0" borderId="0" xfId="0" applyFill="1" applyBorder="1"/>
    <xf numFmtId="0" fontId="24" fillId="0" borderId="0" xfId="0" applyFont="1" applyBorder="1" applyAlignment="1">
      <alignment horizontal="center"/>
    </xf>
    <xf numFmtId="0" fontId="0" fillId="0" borderId="6" xfId="0" applyBorder="1"/>
    <xf numFmtId="0" fontId="0" fillId="0" borderId="13" xfId="0" applyBorder="1" applyAlignment="1">
      <alignment horizontal="center"/>
    </xf>
    <xf numFmtId="0" fontId="1" fillId="2" borderId="0" xfId="0" applyFont="1" applyFill="1" applyBorder="1" applyAlignment="1">
      <alignment horizontal="left"/>
    </xf>
    <xf numFmtId="0" fontId="10" fillId="7"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4" fillId="0" borderId="13" xfId="0" applyFont="1" applyBorder="1" applyAlignment="1">
      <alignment horizontal="center"/>
    </xf>
    <xf numFmtId="0" fontId="10" fillId="8" borderId="6" xfId="0" applyFont="1" applyFill="1" applyBorder="1" applyAlignment="1">
      <alignment horizontal="center" vertical="center" wrapText="1"/>
    </xf>
    <xf numFmtId="0" fontId="14" fillId="0" borderId="12"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0" fillId="9"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18" fillId="2" borderId="0" xfId="0" applyFont="1" applyFill="1" applyBorder="1" applyAlignment="1">
      <alignment vertical="center"/>
    </xf>
    <xf numFmtId="0" fontId="11" fillId="2" borderId="0" xfId="0" applyFont="1" applyFill="1" applyBorder="1" applyAlignment="1">
      <alignment horizontal="left" vertical="center"/>
    </xf>
    <xf numFmtId="0" fontId="25" fillId="2" borderId="0" xfId="0" applyFont="1" applyFill="1" applyBorder="1" applyAlignment="1">
      <alignment vertical="center"/>
    </xf>
    <xf numFmtId="0" fontId="26" fillId="2" borderId="0" xfId="0" applyFont="1" applyFill="1" applyBorder="1"/>
    <xf numFmtId="0" fontId="0" fillId="2" borderId="28" xfId="0" applyFill="1" applyBorder="1"/>
    <xf numFmtId="0" fontId="0" fillId="2" borderId="29" xfId="0" applyFill="1" applyBorder="1"/>
    <xf numFmtId="0" fontId="0" fillId="2" borderId="30" xfId="0" applyFill="1" applyBorder="1"/>
  </cellXfs>
  <cellStyles count="4">
    <cellStyle name="Normal" xfId="0" builtinId="0"/>
    <cellStyle name="Normal - Style1 2" xfId="1"/>
    <cellStyle name="Normal 2" xfId="2"/>
    <cellStyle name="Normal 2 2" xfId="3"/>
  </cellStyles>
  <dxfs count="12">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2"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77442" y="2550693"/>
          <a:ext cx="3961721" cy="23432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exo%20Evaluaci&#243;n%20al%20Sistema%20de%20Control%20Interno%20jul%20-%20dic%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ado SCI"/>
      <sheetName val="Análisis Resultados"/>
      <sheetName val="Conclusión"/>
      <sheetName val="Hoja1"/>
    </sheetNames>
    <sheetDataSet>
      <sheetData sheetId="0"/>
      <sheetData sheetId="1"/>
      <sheetData sheetId="2"/>
      <sheetData sheetId="3"/>
      <sheetData sheetId="4">
        <row r="2">
          <cell r="K2">
            <v>0.83333333333333337</v>
          </cell>
        </row>
        <row r="14">
          <cell r="K14">
            <v>0.95</v>
          </cell>
        </row>
        <row r="24">
          <cell r="K24">
            <v>1</v>
          </cell>
        </row>
        <row r="29">
          <cell r="K29">
            <v>0.9285714285714286</v>
          </cell>
        </row>
        <row r="36">
          <cell r="K36">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view="pageBreakPreview" topLeftCell="C4" zoomScale="60" zoomScaleNormal="60" workbookViewId="0">
      <selection activeCell="I28" sqref="I28:M28"/>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7" t="s">
        <v>0</v>
      </c>
      <c r="F4" s="8" t="s">
        <v>1</v>
      </c>
      <c r="G4" s="8"/>
      <c r="H4" s="8"/>
      <c r="I4" s="8"/>
      <c r="J4" s="8"/>
      <c r="K4" s="8"/>
      <c r="L4" s="8"/>
      <c r="M4" s="8"/>
      <c r="N4" s="9"/>
      <c r="O4" s="9"/>
      <c r="P4" s="10"/>
      <c r="Q4" s="1"/>
    </row>
    <row r="5" spans="1:17" ht="45.75" customHeight="1" x14ac:dyDescent="0.3">
      <c r="A5" s="1"/>
      <c r="B5" s="5"/>
      <c r="C5" s="6"/>
      <c r="D5" s="6"/>
      <c r="E5" s="11"/>
      <c r="F5" s="8"/>
      <c r="G5" s="8"/>
      <c r="H5" s="8"/>
      <c r="I5" s="8"/>
      <c r="J5" s="8"/>
      <c r="K5" s="8"/>
      <c r="L5" s="8"/>
      <c r="M5" s="8"/>
      <c r="N5" s="9"/>
      <c r="O5" s="9"/>
      <c r="P5" s="10"/>
      <c r="Q5" s="1"/>
    </row>
    <row r="6" spans="1:17" ht="66.75" customHeight="1" x14ac:dyDescent="0.3">
      <c r="A6" s="1"/>
      <c r="B6" s="5"/>
      <c r="C6" s="6"/>
      <c r="D6" s="6"/>
      <c r="E6" s="12" t="s">
        <v>2</v>
      </c>
      <c r="F6" s="13" t="s">
        <v>3</v>
      </c>
      <c r="G6" s="14"/>
      <c r="H6" s="14"/>
      <c r="I6" s="14"/>
      <c r="J6" s="14"/>
      <c r="K6" s="14"/>
      <c r="L6" s="14"/>
      <c r="M6" s="15"/>
      <c r="N6" s="16"/>
      <c r="O6" s="16"/>
      <c r="P6" s="10"/>
      <c r="Q6" s="1"/>
    </row>
    <row r="7" spans="1:17" ht="17.25" thickBot="1" x14ac:dyDescent="0.35">
      <c r="A7" s="1"/>
      <c r="B7" s="5"/>
      <c r="C7" s="6"/>
      <c r="D7" s="6"/>
      <c r="E7" s="17"/>
      <c r="F7" s="16"/>
      <c r="G7" s="16"/>
      <c r="H7" s="16"/>
      <c r="I7" s="16"/>
      <c r="J7" s="16"/>
      <c r="K7" s="16"/>
      <c r="L7" s="16"/>
      <c r="M7" s="6"/>
      <c r="N7" s="6"/>
      <c r="O7" s="6"/>
      <c r="P7" s="10"/>
      <c r="Q7" s="1"/>
    </row>
    <row r="8" spans="1:17" ht="97.5" customHeight="1" thickBot="1" x14ac:dyDescent="0.3">
      <c r="A8" s="1"/>
      <c r="B8" s="5"/>
      <c r="C8" s="6"/>
      <c r="D8" s="6"/>
      <c r="E8" s="6"/>
      <c r="F8" s="6"/>
      <c r="G8" s="6"/>
      <c r="H8" s="6"/>
      <c r="I8" s="18" t="s">
        <v>4</v>
      </c>
      <c r="J8" s="19"/>
      <c r="K8" s="20"/>
      <c r="L8" s="6"/>
      <c r="M8" s="21">
        <f>+AVERAGE(G26,G28,G30,G32,G34)</f>
        <v>0.94238095238095243</v>
      </c>
      <c r="N8" s="22"/>
      <c r="O8" s="22"/>
      <c r="P8" s="10"/>
      <c r="Q8" s="1"/>
    </row>
    <row r="9" spans="1:17" ht="15.75" x14ac:dyDescent="0.25">
      <c r="A9" s="1"/>
      <c r="B9" s="5"/>
      <c r="C9" s="6"/>
      <c r="D9" s="6"/>
      <c r="E9" s="6"/>
      <c r="F9" s="6"/>
      <c r="G9" s="6"/>
      <c r="H9" s="6"/>
      <c r="I9" s="6"/>
      <c r="J9" s="6"/>
      <c r="K9" s="6"/>
      <c r="L9" s="6"/>
      <c r="M9" s="23"/>
      <c r="N9" s="23"/>
      <c r="O9" s="23"/>
      <c r="P9" s="10"/>
      <c r="Q9" s="1"/>
    </row>
    <row r="10" spans="1:17" x14ac:dyDescent="0.25">
      <c r="A10" s="1"/>
      <c r="B10" s="5"/>
      <c r="C10" s="6"/>
      <c r="D10" s="6"/>
      <c r="E10" s="6"/>
      <c r="F10" s="6"/>
      <c r="G10" s="6"/>
      <c r="H10" s="6"/>
      <c r="I10" s="6"/>
      <c r="J10" s="6"/>
      <c r="K10" s="6"/>
      <c r="L10" s="6"/>
      <c r="M10" s="6"/>
      <c r="N10" s="6"/>
      <c r="O10" s="6"/>
      <c r="P10" s="10"/>
      <c r="Q10" s="1"/>
    </row>
    <row r="11" spans="1:17" x14ac:dyDescent="0.25">
      <c r="A11" s="1"/>
      <c r="B11" s="5"/>
      <c r="C11" s="6"/>
      <c r="D11" s="6"/>
      <c r="E11" s="6"/>
      <c r="F11" s="6"/>
      <c r="G11" s="6"/>
      <c r="H11" s="6"/>
      <c r="I11" s="6"/>
      <c r="J11" s="6"/>
      <c r="K11" s="6"/>
      <c r="L11" s="6"/>
      <c r="M11" s="6"/>
      <c r="N11" s="6"/>
      <c r="O11" s="6"/>
      <c r="P11" s="10"/>
      <c r="Q11" s="1"/>
    </row>
    <row r="12" spans="1:17" x14ac:dyDescent="0.25">
      <c r="A12" s="1"/>
      <c r="B12" s="5"/>
      <c r="C12" s="6"/>
      <c r="D12" s="6"/>
      <c r="E12" s="6"/>
      <c r="F12" s="6"/>
      <c r="G12" s="6"/>
      <c r="H12" s="6"/>
      <c r="I12" s="6"/>
      <c r="J12" s="6"/>
      <c r="K12" s="6"/>
      <c r="L12" s="6"/>
      <c r="M12" s="6"/>
      <c r="N12" s="6"/>
      <c r="O12" s="6"/>
      <c r="P12" s="10"/>
      <c r="Q12" s="1"/>
    </row>
    <row r="13" spans="1:17" x14ac:dyDescent="0.25">
      <c r="A13" s="1"/>
      <c r="B13" s="5"/>
      <c r="C13" s="6"/>
      <c r="D13" s="6"/>
      <c r="E13" s="6"/>
      <c r="F13" s="6"/>
      <c r="G13" s="6"/>
      <c r="H13" s="6"/>
      <c r="I13" s="6"/>
      <c r="J13" s="6"/>
      <c r="K13" s="6"/>
      <c r="L13" s="6"/>
      <c r="M13" s="6"/>
      <c r="N13" s="6"/>
      <c r="O13" s="6"/>
      <c r="P13" s="10"/>
      <c r="Q13" s="1"/>
    </row>
    <row r="14" spans="1:17" x14ac:dyDescent="0.25">
      <c r="A14" s="1"/>
      <c r="B14" s="5"/>
      <c r="C14" s="6"/>
      <c r="D14" s="6"/>
      <c r="E14" s="6"/>
      <c r="F14" s="6"/>
      <c r="G14" s="6"/>
      <c r="H14" s="6"/>
      <c r="I14" s="6"/>
      <c r="J14" s="6"/>
      <c r="K14" s="6"/>
      <c r="L14" s="6"/>
      <c r="M14" s="6"/>
      <c r="N14" s="6"/>
      <c r="O14" s="6"/>
      <c r="P14" s="10"/>
      <c r="Q14" s="1"/>
    </row>
    <row r="15" spans="1:17" x14ac:dyDescent="0.25">
      <c r="A15" s="1"/>
      <c r="B15" s="5"/>
      <c r="C15" s="6"/>
      <c r="D15" s="6"/>
      <c r="E15" s="6"/>
      <c r="F15" s="6"/>
      <c r="G15" s="6"/>
      <c r="H15" s="6"/>
      <c r="I15" s="6"/>
      <c r="J15" s="6"/>
      <c r="K15" s="6"/>
      <c r="L15" s="6"/>
      <c r="M15" s="6"/>
      <c r="N15" s="6"/>
      <c r="O15" s="6"/>
      <c r="P15" s="10"/>
      <c r="Q15" s="1"/>
    </row>
    <row r="16" spans="1:17" x14ac:dyDescent="0.25">
      <c r="A16" s="1"/>
      <c r="B16" s="5"/>
      <c r="C16" s="6"/>
      <c r="D16" s="6"/>
      <c r="E16" s="6"/>
      <c r="F16" s="6"/>
      <c r="G16" s="6"/>
      <c r="H16" s="6"/>
      <c r="I16" s="6"/>
      <c r="J16" s="6"/>
      <c r="K16" s="6"/>
      <c r="L16" s="6"/>
      <c r="M16" s="6"/>
      <c r="N16" s="6"/>
      <c r="O16" s="6"/>
      <c r="P16" s="10"/>
      <c r="Q16" s="1"/>
    </row>
    <row r="17" spans="1:17" x14ac:dyDescent="0.25">
      <c r="A17" s="1"/>
      <c r="B17" s="5"/>
      <c r="C17" s="6"/>
      <c r="D17" s="6"/>
      <c r="E17" s="6"/>
      <c r="F17" s="6"/>
      <c r="G17" s="6"/>
      <c r="H17" s="6"/>
      <c r="I17" s="6"/>
      <c r="J17" s="6"/>
      <c r="K17" s="6"/>
      <c r="L17" s="6"/>
      <c r="M17" s="6"/>
      <c r="N17" s="6"/>
      <c r="O17" s="6"/>
      <c r="P17" s="10"/>
      <c r="Q17" s="1"/>
    </row>
    <row r="18" spans="1:17" ht="23.25" x14ac:dyDescent="0.25">
      <c r="A18" s="1"/>
      <c r="B18" s="5"/>
      <c r="C18" s="24" t="s">
        <v>5</v>
      </c>
      <c r="D18" s="25"/>
      <c r="E18" s="25"/>
      <c r="F18" s="25"/>
      <c r="G18" s="25"/>
      <c r="H18" s="25"/>
      <c r="I18" s="25"/>
      <c r="J18" s="25"/>
      <c r="K18" s="25"/>
      <c r="L18" s="25"/>
      <c r="M18" s="26"/>
      <c r="N18" s="27"/>
      <c r="O18" s="27"/>
      <c r="P18" s="10"/>
      <c r="Q18" s="1"/>
    </row>
    <row r="19" spans="1:17" ht="16.5" thickBot="1" x14ac:dyDescent="0.3">
      <c r="A19" s="1"/>
      <c r="B19" s="5"/>
      <c r="C19" s="28"/>
      <c r="D19" s="28"/>
      <c r="E19" s="28"/>
      <c r="F19" s="28"/>
      <c r="G19" s="28"/>
      <c r="H19" s="28"/>
      <c r="I19" s="28"/>
      <c r="J19" s="28"/>
      <c r="K19" s="28"/>
      <c r="L19" s="28"/>
      <c r="M19" s="28"/>
      <c r="N19" s="29"/>
      <c r="O19" s="29"/>
      <c r="P19" s="10"/>
      <c r="Q19" s="1"/>
    </row>
    <row r="20" spans="1:17" ht="72" customHeight="1" thickBot="1" x14ac:dyDescent="0.3">
      <c r="A20" s="1"/>
      <c r="B20" s="5"/>
      <c r="C20" s="30" t="s">
        <v>6</v>
      </c>
      <c r="D20" s="31"/>
      <c r="E20" s="32" t="s">
        <v>7</v>
      </c>
      <c r="F20" s="33" t="s">
        <v>8</v>
      </c>
      <c r="G20" s="33"/>
      <c r="H20" s="33"/>
      <c r="I20" s="33"/>
      <c r="J20" s="33"/>
      <c r="K20" s="33"/>
      <c r="L20" s="33"/>
      <c r="M20" s="34"/>
      <c r="N20" s="29"/>
      <c r="O20" s="29"/>
      <c r="P20" s="10"/>
      <c r="Q20" s="1"/>
    </row>
    <row r="21" spans="1:17" ht="92.25" customHeight="1" thickBot="1" x14ac:dyDescent="0.3">
      <c r="A21" s="1"/>
      <c r="B21" s="5"/>
      <c r="C21" s="35" t="s">
        <v>9</v>
      </c>
      <c r="D21" s="36"/>
      <c r="E21" s="37" t="s">
        <v>7</v>
      </c>
      <c r="F21" s="33" t="s">
        <v>10</v>
      </c>
      <c r="G21" s="33"/>
      <c r="H21" s="33"/>
      <c r="I21" s="33"/>
      <c r="J21" s="33"/>
      <c r="K21" s="33"/>
      <c r="L21" s="33"/>
      <c r="M21" s="34"/>
      <c r="N21" s="29"/>
      <c r="O21" s="29"/>
      <c r="P21" s="10"/>
      <c r="Q21" s="1"/>
    </row>
    <row r="22" spans="1:17" ht="348" customHeight="1" thickBot="1" x14ac:dyDescent="0.3">
      <c r="A22" s="1"/>
      <c r="B22" s="5"/>
      <c r="C22" s="38" t="s">
        <v>11</v>
      </c>
      <c r="D22" s="39"/>
      <c r="E22" s="40" t="s">
        <v>7</v>
      </c>
      <c r="F22" s="33" t="s">
        <v>12</v>
      </c>
      <c r="G22" s="33"/>
      <c r="H22" s="33"/>
      <c r="I22" s="33"/>
      <c r="J22" s="33"/>
      <c r="K22" s="33"/>
      <c r="L22" s="33"/>
      <c r="M22" s="34"/>
      <c r="N22" s="29"/>
      <c r="O22" s="29"/>
      <c r="P22" s="10"/>
      <c r="Q22" s="1"/>
    </row>
    <row r="23" spans="1:17" x14ac:dyDescent="0.25">
      <c r="A23" s="1"/>
      <c r="B23" s="5"/>
      <c r="C23" s="6"/>
      <c r="D23" s="6"/>
      <c r="E23" s="6"/>
      <c r="F23" s="6"/>
      <c r="G23" s="41"/>
      <c r="H23" s="6"/>
      <c r="I23" s="6"/>
      <c r="J23" s="6"/>
      <c r="K23" s="6"/>
      <c r="L23" s="6"/>
      <c r="M23" s="6"/>
      <c r="N23" s="6"/>
      <c r="O23" s="6"/>
      <c r="P23" s="10"/>
      <c r="Q23" s="1"/>
    </row>
    <row r="24" spans="1:17" ht="78.75" x14ac:dyDescent="0.25">
      <c r="A24" s="1"/>
      <c r="B24" s="5"/>
      <c r="C24" s="42" t="s">
        <v>13</v>
      </c>
      <c r="D24" s="43"/>
      <c r="E24" s="42" t="s">
        <v>14</v>
      </c>
      <c r="F24" s="43"/>
      <c r="G24" s="42" t="s">
        <v>15</v>
      </c>
      <c r="H24" s="43"/>
      <c r="I24" s="44" t="s">
        <v>16</v>
      </c>
      <c r="J24" s="44"/>
      <c r="K24" s="44"/>
      <c r="L24" s="44"/>
      <c r="M24" s="44"/>
      <c r="N24" s="45"/>
      <c r="O24" s="45"/>
      <c r="P24" s="10"/>
      <c r="Q24" s="46"/>
    </row>
    <row r="25" spans="1:17" ht="13.5" customHeight="1" thickBot="1" x14ac:dyDescent="0.3">
      <c r="A25" s="1"/>
      <c r="B25" s="5"/>
      <c r="C25" s="47"/>
      <c r="D25" s="48"/>
      <c r="E25" s="48"/>
      <c r="F25" s="48"/>
      <c r="G25" s="48"/>
      <c r="H25" s="48"/>
      <c r="I25" s="49"/>
      <c r="J25" s="49"/>
      <c r="K25" s="49"/>
      <c r="L25" s="49"/>
      <c r="M25" s="49"/>
      <c r="N25" s="50"/>
      <c r="O25" s="50"/>
      <c r="P25" s="10"/>
      <c r="Q25" s="1"/>
    </row>
    <row r="26" spans="1:17" ht="354.75" customHeight="1" thickBot="1" x14ac:dyDescent="0.3">
      <c r="A26" s="1"/>
      <c r="B26" s="5"/>
      <c r="C26" s="51" t="s">
        <v>17</v>
      </c>
      <c r="D26" s="52"/>
      <c r="E26" s="53" t="str">
        <f>+IF([2]Hoja1!K2&gt;=0.5,"Si","No")</f>
        <v>Si</v>
      </c>
      <c r="F26" s="54"/>
      <c r="G26" s="55">
        <f>+[2]Hoja1!K2</f>
        <v>0.83333333333333337</v>
      </c>
      <c r="H26" s="54"/>
      <c r="I26" s="56" t="s">
        <v>18</v>
      </c>
      <c r="J26" s="57"/>
      <c r="K26" s="57"/>
      <c r="L26" s="57"/>
      <c r="M26" s="58"/>
      <c r="N26" s="59"/>
      <c r="O26" s="60"/>
      <c r="P26" s="61"/>
      <c r="Q26" s="62"/>
    </row>
    <row r="27" spans="1:17" ht="27" thickBot="1" x14ac:dyDescent="0.45">
      <c r="A27" s="1"/>
      <c r="B27" s="5"/>
      <c r="C27" s="63"/>
      <c r="D27" s="64"/>
      <c r="E27" s="65"/>
      <c r="F27" s="48"/>
      <c r="G27" s="66"/>
      <c r="H27" s="48"/>
      <c r="I27" s="67"/>
      <c r="J27" s="67"/>
      <c r="K27" s="67"/>
      <c r="L27" s="67"/>
      <c r="M27" s="67"/>
      <c r="N27" s="68"/>
      <c r="O27" s="68"/>
      <c r="P27" s="10"/>
      <c r="Q27" s="1"/>
    </row>
    <row r="28" spans="1:17" ht="409.6" customHeight="1" thickBot="1" x14ac:dyDescent="0.3">
      <c r="A28" s="1"/>
      <c r="B28" s="5"/>
      <c r="C28" s="69" t="s">
        <v>19</v>
      </c>
      <c r="D28" s="52"/>
      <c r="E28" s="53" t="str">
        <f>+IF([2]Hoja1!K14&gt;=0.5,"Si","No")</f>
        <v>Si</v>
      </c>
      <c r="F28" s="48"/>
      <c r="G28" s="55">
        <f>+[2]Hoja1!K14</f>
        <v>0.95</v>
      </c>
      <c r="H28" s="48"/>
      <c r="I28" s="56" t="s">
        <v>20</v>
      </c>
      <c r="J28" s="57"/>
      <c r="K28" s="57"/>
      <c r="L28" s="57"/>
      <c r="M28" s="58"/>
      <c r="N28" s="59"/>
      <c r="O28" s="59"/>
      <c r="P28" s="10"/>
      <c r="Q28" s="1"/>
    </row>
    <row r="29" spans="1:17" ht="27" thickBot="1" x14ac:dyDescent="0.45">
      <c r="A29" s="1"/>
      <c r="B29" s="5"/>
      <c r="C29" s="63"/>
      <c r="D29" s="64"/>
      <c r="E29" s="65"/>
      <c r="F29" s="48"/>
      <c r="G29" s="66"/>
      <c r="H29" s="48"/>
      <c r="I29" s="67"/>
      <c r="J29" s="67"/>
      <c r="K29" s="67"/>
      <c r="L29" s="67"/>
      <c r="M29" s="67"/>
      <c r="N29" s="68"/>
      <c r="O29" s="68"/>
      <c r="P29" s="10"/>
      <c r="Q29" s="1"/>
    </row>
    <row r="30" spans="1:17" ht="287.25" customHeight="1" thickBot="1" x14ac:dyDescent="0.3">
      <c r="A30" s="1"/>
      <c r="B30" s="5"/>
      <c r="C30" s="70" t="s">
        <v>21</v>
      </c>
      <c r="D30" s="52"/>
      <c r="E30" s="53" t="str">
        <f>+IF([2]Hoja1!K24&gt;=0.5,"Si","No")</f>
        <v>Si</v>
      </c>
      <c r="F30" s="48"/>
      <c r="G30" s="55">
        <f>+[2]Hoja1!K24</f>
        <v>1</v>
      </c>
      <c r="H30" s="48"/>
      <c r="I30" s="56" t="s">
        <v>22</v>
      </c>
      <c r="J30" s="57"/>
      <c r="K30" s="57"/>
      <c r="L30" s="57"/>
      <c r="M30" s="58"/>
      <c r="N30" s="59"/>
      <c r="O30" s="59"/>
      <c r="P30" s="10"/>
      <c r="Q30" s="1"/>
    </row>
    <row r="31" spans="1:17" ht="27" thickBot="1" x14ac:dyDescent="0.45">
      <c r="A31" s="1"/>
      <c r="B31" s="5"/>
      <c r="C31" s="63"/>
      <c r="D31" s="64"/>
      <c r="E31" s="65"/>
      <c r="F31" s="48"/>
      <c r="G31" s="66"/>
      <c r="H31" s="48"/>
      <c r="I31" s="71"/>
      <c r="J31" s="71"/>
      <c r="K31" s="71"/>
      <c r="L31" s="71"/>
      <c r="M31" s="71"/>
      <c r="N31" s="68"/>
      <c r="O31" s="68"/>
      <c r="P31" s="10"/>
      <c r="Q31" s="1"/>
    </row>
    <row r="32" spans="1:17" ht="185.25" customHeight="1" thickBot="1" x14ac:dyDescent="0.3">
      <c r="A32" s="1"/>
      <c r="B32" s="5"/>
      <c r="C32" s="72" t="s">
        <v>23</v>
      </c>
      <c r="D32" s="52"/>
      <c r="E32" s="53" t="str">
        <f>+IF([2]Hoja1!K29&gt;=0.5,"Si","No")</f>
        <v>Si</v>
      </c>
      <c r="F32" s="48"/>
      <c r="G32" s="55">
        <f>+[2]Hoja1!K29</f>
        <v>0.9285714285714286</v>
      </c>
      <c r="H32" s="48"/>
      <c r="I32" s="73" t="s">
        <v>24</v>
      </c>
      <c r="J32" s="74"/>
      <c r="K32" s="74"/>
      <c r="L32" s="74"/>
      <c r="M32" s="75"/>
      <c r="N32" s="59"/>
      <c r="O32" s="59"/>
      <c r="P32" s="10"/>
      <c r="Q32" s="1"/>
    </row>
    <row r="33" spans="1:17" ht="27" thickBot="1" x14ac:dyDescent="0.45">
      <c r="A33" s="1"/>
      <c r="B33" s="5"/>
      <c r="C33" s="63"/>
      <c r="D33" s="64"/>
      <c r="E33" s="65"/>
      <c r="F33" s="48"/>
      <c r="G33" s="66"/>
      <c r="H33" s="48"/>
      <c r="I33" s="71"/>
      <c r="J33" s="71"/>
      <c r="K33" s="71"/>
      <c r="L33" s="71"/>
      <c r="M33" s="71"/>
      <c r="N33" s="68"/>
      <c r="O33" s="68"/>
      <c r="P33" s="10"/>
      <c r="Q33" s="1"/>
    </row>
    <row r="34" spans="1:17" ht="150" customHeight="1" thickBot="1" x14ac:dyDescent="0.3">
      <c r="A34" s="1"/>
      <c r="B34" s="5"/>
      <c r="C34" s="76" t="s">
        <v>25</v>
      </c>
      <c r="D34" s="52"/>
      <c r="E34" s="77" t="str">
        <f>+IF([2]Hoja1!K36&gt;=0.5,"Si","No")</f>
        <v>Si</v>
      </c>
      <c r="F34" s="48"/>
      <c r="G34" s="55">
        <f>+[2]Hoja1!K36</f>
        <v>1</v>
      </c>
      <c r="H34" s="48"/>
      <c r="I34" s="73" t="s">
        <v>26</v>
      </c>
      <c r="J34" s="74"/>
      <c r="K34" s="74"/>
      <c r="L34" s="74"/>
      <c r="M34" s="75"/>
      <c r="N34" s="59"/>
      <c r="O34" s="59"/>
      <c r="P34" s="10"/>
      <c r="Q34" s="1"/>
    </row>
    <row r="35" spans="1:17" ht="15.75" x14ac:dyDescent="0.25">
      <c r="A35" s="1"/>
      <c r="B35" s="5"/>
      <c r="C35" s="78"/>
      <c r="D35" s="78"/>
      <c r="E35" s="29"/>
      <c r="F35" s="6"/>
      <c r="G35" s="6"/>
      <c r="H35" s="6"/>
      <c r="I35" s="6"/>
      <c r="J35" s="6"/>
      <c r="K35" s="6"/>
      <c r="L35" s="6"/>
      <c r="M35" s="79"/>
      <c r="N35" s="79"/>
      <c r="O35" s="79"/>
      <c r="P35" s="10"/>
      <c r="Q35" s="1"/>
    </row>
    <row r="36" spans="1:17" ht="15.75" x14ac:dyDescent="0.25">
      <c r="A36" s="1"/>
      <c r="B36" s="5"/>
      <c r="C36" s="80"/>
      <c r="D36" s="78"/>
      <c r="E36" s="29"/>
      <c r="F36" s="6"/>
      <c r="G36" s="6"/>
      <c r="H36" s="6"/>
      <c r="I36" s="6"/>
      <c r="J36" s="6"/>
      <c r="K36" s="6"/>
      <c r="L36" s="6"/>
      <c r="M36" s="79"/>
      <c r="N36" s="79"/>
      <c r="O36" s="79"/>
      <c r="P36" s="10"/>
      <c r="Q36" s="1"/>
    </row>
    <row r="37" spans="1:17" x14ac:dyDescent="0.25">
      <c r="A37" s="1"/>
      <c r="B37" s="5"/>
      <c r="C37" s="81"/>
      <c r="D37" s="6"/>
      <c r="E37" s="6"/>
      <c r="F37" s="6"/>
      <c r="G37" s="6"/>
      <c r="H37" s="6"/>
      <c r="I37" s="6"/>
      <c r="J37" s="6"/>
      <c r="K37" s="6"/>
      <c r="L37" s="6"/>
      <c r="M37" s="6"/>
      <c r="N37" s="6"/>
      <c r="O37" s="6"/>
      <c r="P37" s="10"/>
      <c r="Q37" s="1"/>
    </row>
    <row r="38" spans="1:17" ht="15.75" thickBot="1" x14ac:dyDescent="0.3">
      <c r="A38" s="1"/>
      <c r="B38" s="82"/>
      <c r="C38" s="83"/>
      <c r="D38" s="83"/>
      <c r="E38" s="83"/>
      <c r="F38" s="83"/>
      <c r="G38" s="83"/>
      <c r="H38" s="83"/>
      <c r="I38" s="83"/>
      <c r="J38" s="83"/>
      <c r="K38" s="83"/>
      <c r="L38" s="83"/>
      <c r="M38" s="83"/>
      <c r="N38" s="83"/>
      <c r="O38" s="83"/>
      <c r="P38" s="84"/>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2:M32"/>
    <mergeCell ref="I33:M33"/>
    <mergeCell ref="I34:M34"/>
    <mergeCell ref="I26:M26"/>
    <mergeCell ref="I27:M27"/>
    <mergeCell ref="I28:M28"/>
    <mergeCell ref="I29:M29"/>
    <mergeCell ref="I30:M30"/>
    <mergeCell ref="I31:M31"/>
    <mergeCell ref="C21:D21"/>
    <mergeCell ref="F21:M21"/>
    <mergeCell ref="C22:D22"/>
    <mergeCell ref="F22:M22"/>
    <mergeCell ref="I24:M24"/>
    <mergeCell ref="I25:M25"/>
    <mergeCell ref="E4:E5"/>
    <mergeCell ref="F4:M5"/>
    <mergeCell ref="F6:M6"/>
    <mergeCell ref="I8:K8"/>
    <mergeCell ref="C18:M18"/>
    <mergeCell ref="C20:D20"/>
    <mergeCell ref="F20:M20"/>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11" operator="between">
      <formula>0.76</formula>
      <formula>1</formula>
    </cfRule>
    <cfRule type="cellIs" dxfId="8" priority="12" operator="between">
      <formula>0.51</formula>
      <formula>0.75</formula>
    </cfRule>
    <cfRule type="cellIs" dxfId="7" priority="1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7" operator="between">
      <formula>0.76</formula>
      <formula>1</formula>
    </cfRule>
    <cfRule type="cellIs" dxfId="3" priority="8" operator="between">
      <formula>0.51</formula>
      <formula>0.75</formula>
    </cfRule>
    <cfRule type="cellIs" dxfId="2" priority="9" operator="between">
      <formula>0.26</formula>
      <formula>0.5</formula>
    </cfRule>
    <cfRule type="cellIs" dxfId="1" priority="10" operator="between">
      <formula>0</formula>
      <formula>0.25</formula>
    </cfRule>
  </conditionalFormatting>
  <dataValidations count="3">
    <dataValidation type="list" allowBlank="1" showInputMessage="1" showErrorMessage="1" sqref="E20">
      <formula1>"Si,En proceso,No"</formula1>
    </dataValidation>
    <dataValidation allowBlank="1" showInputMessage="1" showErrorMessage="1" prompt="Celda formulada, información proveniente de la pestaña de deficiencias." sqref="E24"/>
    <dataValidation type="list" allowBlank="1" showInputMessage="1" showErrorMessage="1" sqref="E21:E22">
      <formula1>"Si, No"</formula1>
    </dataValidation>
  </dataValidations>
  <pageMargins left="0.7" right="0.7" top="0.75" bottom="0.75" header="0.3" footer="0.3"/>
  <pageSetup scale="22"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14" operator="between" id="{149BD4A1-AB19-4BF0-A017-C744BC3F6474}">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Conclusión</vt:lpstr>
      <vt:lpstr>Conclusión!Área_de_impresión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Computer</cp:lastModifiedBy>
  <dcterms:created xsi:type="dcterms:W3CDTF">2022-02-01T02:20:09Z</dcterms:created>
  <dcterms:modified xsi:type="dcterms:W3CDTF">2022-02-01T02:22:45Z</dcterms:modified>
</cp:coreProperties>
</file>